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wmsco\Documents\M2 Property Group\"/>
    </mc:Choice>
  </mc:AlternateContent>
  <xr:revisionPtr revIDLastSave="0" documentId="8_{03FDFEF0-C5BD-42A1-9CD5-9686F6316364}" xr6:coauthVersionLast="46" xr6:coauthVersionMax="46" xr10:uidLastSave="{00000000-0000-0000-0000-000000000000}"/>
  <bookViews>
    <workbookView xWindow="-90" yWindow="-90" windowWidth="19380" windowHeight="10530" xr2:uid="{00000000-000D-0000-FFFF-FFFF00000000}"/>
  </bookViews>
  <sheets>
    <sheet name="Review" sheetId="1" r:id="rId1"/>
    <sheet name="Miscellaneous" sheetId="2" r:id="rId2"/>
    <sheet name="File Checklist" sheetId="3" r:id="rId3"/>
    <sheet name="Moisture Management Plan" sheetId="4" r:id="rId4"/>
  </sheets>
  <calcPr calcId="191029"/>
  <fileRecoveryPr autoRecover="0"/>
</workbook>
</file>

<file path=xl/calcChain.xml><?xml version="1.0" encoding="utf-8"?>
<calcChain xmlns="http://schemas.openxmlformats.org/spreadsheetml/2006/main">
  <c r="C197" i="1" l="1"/>
  <c r="C145" i="1"/>
  <c r="C147" i="1" s="1"/>
  <c r="C52" i="1"/>
  <c r="C54" i="1" s="1"/>
  <c r="C122" i="1"/>
  <c r="C124" i="1" s="1"/>
  <c r="C159" i="1"/>
  <c r="C161" i="1" s="1"/>
  <c r="C83" i="1"/>
  <c r="C85" i="1" s="1"/>
  <c r="C190" i="1"/>
  <c r="C192" i="1" s="1"/>
  <c r="C29" i="1"/>
  <c r="C31" i="1" s="1"/>
  <c r="C196" i="1" l="1"/>
  <c r="C19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Scott Beals</author>
  </authors>
  <commentList>
    <comment ref="A38" authorId="0" shapeId="0" xr:uid="{00000000-0006-0000-0000-000001000000}">
      <text>
        <r>
          <rPr>
            <b/>
            <sz val="9"/>
            <color indexed="81"/>
            <rFont val="Tahoma"/>
            <family val="2"/>
          </rPr>
          <t>Scott Beals:</t>
        </r>
        <r>
          <rPr>
            <sz val="9"/>
            <color indexed="81"/>
            <rFont val="Tahoma"/>
            <family val="2"/>
          </rPr>
          <t xml:space="preserve">
Log into ADP and check for exceptions that are older than today.</t>
        </r>
      </text>
    </comment>
    <comment ref="A43" authorId="0" shapeId="0" xr:uid="{00000000-0006-0000-0000-000002000000}">
      <text>
        <r>
          <rPr>
            <b/>
            <sz val="9"/>
            <color indexed="81"/>
            <rFont val="Tahoma"/>
            <family val="2"/>
          </rPr>
          <t>Scott Beals:</t>
        </r>
        <r>
          <rPr>
            <sz val="9"/>
            <color indexed="81"/>
            <rFont val="Tahoma"/>
            <family val="2"/>
          </rPr>
          <t xml:space="preserve">
Log into Yardi, select site manager dashboard and look to see how many are outstanding and then verify of those, how many are pending within our established policy of a 14-day turn around from move-out.</t>
        </r>
      </text>
    </comment>
    <comment ref="A46" authorId="0" shapeId="0" xr:uid="{00000000-0006-0000-0000-000003000000}">
      <text>
        <r>
          <rPr>
            <b/>
            <sz val="9"/>
            <color indexed="81"/>
            <rFont val="Tahoma"/>
            <family val="2"/>
          </rPr>
          <t>Scott Beals:</t>
        </r>
        <r>
          <rPr>
            <sz val="9"/>
            <color indexed="81"/>
            <rFont val="Tahoma"/>
            <family val="2"/>
          </rPr>
          <t xml:space="preserve">
carpet
vinyl
tile
appliances
water heaters
furnaces
condensing units
cabinets
counter tops
tools
</t>
        </r>
      </text>
    </comment>
    <comment ref="A48" authorId="0" shapeId="0" xr:uid="{00000000-0006-0000-0000-000004000000}">
      <text>
        <r>
          <rPr>
            <b/>
            <sz val="9"/>
            <color indexed="81"/>
            <rFont val="Tahoma"/>
            <family val="2"/>
          </rPr>
          <t>Scott Beals:</t>
        </r>
        <r>
          <rPr>
            <sz val="9"/>
            <color indexed="81"/>
            <rFont val="Tahoma"/>
            <family val="2"/>
          </rPr>
          <t xml:space="preserve">
Exception Report
</t>
        </r>
      </text>
    </comment>
    <comment ref="A66" authorId="0" shapeId="0" xr:uid="{00000000-0006-0000-0000-000005000000}">
      <text>
        <r>
          <rPr>
            <b/>
            <sz val="9"/>
            <color indexed="81"/>
            <rFont val="Tahoma"/>
            <family val="2"/>
          </rPr>
          <t>Scott Beals:</t>
        </r>
        <r>
          <rPr>
            <sz val="9"/>
            <color indexed="81"/>
            <rFont val="Tahoma"/>
            <family val="2"/>
          </rPr>
          <t xml:space="preserve">
Review the call source report for the quarter, sort the calls by employee name, sales status and review status.  Delete the ones that have an employee code, have been reviewed or have notes under the sales status.  The remaining will be the unreviewed calls.  </t>
        </r>
      </text>
    </comment>
    <comment ref="A70" authorId="0" shapeId="0" xr:uid="{00000000-0006-0000-0000-000006000000}">
      <text>
        <r>
          <rPr>
            <b/>
            <sz val="9"/>
            <color indexed="81"/>
            <rFont val="Tahoma"/>
            <family val="2"/>
          </rPr>
          <t>Scott Beals:</t>
        </r>
        <r>
          <rPr>
            <sz val="9"/>
            <color indexed="81"/>
            <rFont val="Tahoma"/>
            <family val="2"/>
          </rPr>
          <t xml:space="preserve">
Review outreach marketing efforts for the past quarter as documented on the monthly marketing reports sent at month end.</t>
        </r>
      </text>
    </comment>
    <comment ref="A71" authorId="0" shapeId="0" xr:uid="{00000000-0006-0000-0000-000007000000}">
      <text>
        <r>
          <rPr>
            <b/>
            <sz val="9"/>
            <color indexed="81"/>
            <rFont val="Tahoma"/>
            <family val="2"/>
          </rPr>
          <t>Scott Beals:</t>
        </r>
        <r>
          <rPr>
            <sz val="9"/>
            <color indexed="81"/>
            <rFont val="Tahoma"/>
            <family val="2"/>
          </rPr>
          <t xml:space="preserve">
Pull random guest cards and check to see that they appear in the Yardi database.</t>
        </r>
      </text>
    </comment>
    <comment ref="A77" authorId="0" shapeId="0" xr:uid="{7D1F9169-BADC-4F92-ACD7-524C4F550D2D}">
      <text>
        <r>
          <rPr>
            <b/>
            <sz val="9"/>
            <color indexed="81"/>
            <rFont val="Tahoma"/>
            <family val="2"/>
          </rPr>
          <t>Scott Beals:</t>
        </r>
        <r>
          <rPr>
            <sz val="9"/>
            <color indexed="81"/>
            <rFont val="Tahoma"/>
            <family val="2"/>
          </rPr>
          <t xml:space="preserve">
Should be something that a resident would use out in public that contains the site's phone number and website address.
</t>
        </r>
      </text>
    </comment>
    <comment ref="A78" authorId="0" shapeId="0" xr:uid="{3EED8BB1-8D8F-4200-9665-035ED6634285}">
      <text>
        <r>
          <rPr>
            <b/>
            <sz val="9"/>
            <color indexed="81"/>
            <rFont val="Tahoma"/>
            <family val="2"/>
          </rPr>
          <t>Scott Beals:</t>
        </r>
        <r>
          <rPr>
            <sz val="9"/>
            <color indexed="81"/>
            <rFont val="Tahoma"/>
            <family val="2"/>
          </rPr>
          <t xml:space="preserve">
Should have phone number and sit's website listed.</t>
        </r>
      </text>
    </comment>
    <comment ref="A79" authorId="0" shapeId="0" xr:uid="{00000000-0006-0000-0000-000008000000}">
      <text>
        <r>
          <rPr>
            <b/>
            <sz val="9"/>
            <color indexed="81"/>
            <rFont val="Tahoma"/>
            <family val="2"/>
          </rPr>
          <t>Scott Beals:</t>
        </r>
        <r>
          <rPr>
            <sz val="9"/>
            <color indexed="81"/>
            <rFont val="Tahoma"/>
            <family val="2"/>
          </rPr>
          <t xml:space="preserve">
Pull lease renewal proposals from e-mail and ensure that there is one for each month of the quarter.</t>
        </r>
      </text>
    </comment>
    <comment ref="A92" authorId="0" shapeId="0" xr:uid="{00000000-0006-0000-0000-000009000000}">
      <text>
        <r>
          <rPr>
            <b/>
            <sz val="9"/>
            <color indexed="81"/>
            <rFont val="Tahoma"/>
            <family val="2"/>
          </rPr>
          <t>Scott Beals:</t>
        </r>
        <r>
          <rPr>
            <sz val="9"/>
            <color indexed="81"/>
            <rFont val="Tahoma"/>
            <family val="2"/>
          </rPr>
          <t xml:space="preserve">
Pull month to month report then verify that all those listed are being charged a MTM fee.   Be sure to check to see if the resident is still on a prior management company lease. </t>
        </r>
      </text>
    </comment>
    <comment ref="A93" authorId="0" shapeId="0" xr:uid="{00000000-0006-0000-0000-00000A000000}">
      <text>
        <r>
          <rPr>
            <b/>
            <sz val="9"/>
            <color indexed="81"/>
            <rFont val="Tahoma"/>
            <family val="2"/>
          </rPr>
          <t>Scott Beals:  
Sure Deposit</t>
        </r>
        <r>
          <rPr>
            <sz val="9"/>
            <color indexed="81"/>
            <rFont val="Tahoma"/>
            <family val="2"/>
          </rPr>
          <t xml:space="preserve">
g. FICO Credit Score:  600+ Approved with a $500 Security Deposit or a Surety Bond,  FICO Score of 525-599 approved with a Security Deposit or Surety Bond of $750,   FICO Score of 524 and under the application would be approved with a $1,500 Security Deposit or Surety Bond, provided the applicant does not owe another landlord money, and meets the other requirements spelled out in the statement of rental policy.
h. Name but no credit bureau report or “No Hit”, Approved with a $500 Security Deposit or Surety Bond
I. Credit bureau report with only one trade line, Approved with a $500 Security Deposit or Surety Bond
j. FICO Credit Score of less than 524 or less with 3 years of verifiable positive rental history from an apartment community, application will be approved with a $500 Security Deposit or a Surety Bond. 
</t>
        </r>
        <r>
          <rPr>
            <b/>
            <sz val="9"/>
            <color indexed="81"/>
            <rFont val="Tahoma"/>
            <family val="2"/>
          </rPr>
          <t xml:space="preserve">REGULAR DEPOSIT
</t>
        </r>
        <r>
          <rPr>
            <sz val="9"/>
            <color indexed="81"/>
            <rFont val="Tahoma"/>
            <family val="2"/>
          </rPr>
          <t xml:space="preserve">g. FICO Credit Score:  620+ Approved, 600-619 Approved with regular deposit, 525-599 Approved with co-signer, 524 and under, the application would be declined
h. Name but no credit bureau report or “No Hit”, Approved with a Double Regular Deposit
I. Credit bureau report with only one trade line, Approved with a Regular Deposit
</t>
        </r>
      </text>
    </comment>
    <comment ref="A96" authorId="0" shapeId="0" xr:uid="{00000000-0006-0000-0000-00000B000000}">
      <text>
        <r>
          <rPr>
            <b/>
            <sz val="9"/>
            <color indexed="81"/>
            <rFont val="Tahoma"/>
            <family val="2"/>
          </rPr>
          <t>Scott Beals:</t>
        </r>
        <r>
          <rPr>
            <sz val="9"/>
            <color indexed="81"/>
            <rFont val="Tahoma"/>
            <family val="2"/>
          </rPr>
          <t xml:space="preserve">
</t>
        </r>
        <r>
          <rPr>
            <b/>
            <sz val="9"/>
            <color indexed="81"/>
            <rFont val="Tahoma"/>
            <family val="2"/>
          </rPr>
          <t>Does Not apply to:</t>
        </r>
        <r>
          <rPr>
            <sz val="9"/>
            <color indexed="81"/>
            <rFont val="Tahoma"/>
            <family val="2"/>
          </rPr>
          <t xml:space="preserve">
Abney Lake
South Glen
Steeplechase
Stone Ridge Square
Some units at Perrine Pointe
</t>
        </r>
      </text>
    </comment>
    <comment ref="A109" authorId="0" shapeId="0" xr:uid="{396688BA-8BAB-4CB4-B37A-791F4D6C6E5E}">
      <text>
        <r>
          <rPr>
            <b/>
            <sz val="9"/>
            <color indexed="81"/>
            <rFont val="Tahoma"/>
            <family val="2"/>
          </rPr>
          <t xml:space="preserve">Scott Beals:
</t>
        </r>
        <r>
          <rPr>
            <sz val="9"/>
            <color indexed="81"/>
            <rFont val="Tahoma"/>
            <family val="2"/>
          </rPr>
          <t>If a discount is given, ensure that the late fee setup has been adjusted.</t>
        </r>
      </text>
    </comment>
    <comment ref="A134" authorId="0" shapeId="0" xr:uid="{00000000-0006-0000-0000-00000C000000}">
      <text>
        <r>
          <rPr>
            <b/>
            <sz val="9"/>
            <color indexed="81"/>
            <rFont val="Tahoma"/>
            <family val="2"/>
          </rPr>
          <t>Scott Beals:</t>
        </r>
        <r>
          <rPr>
            <sz val="9"/>
            <color indexed="81"/>
            <rFont val="Tahoma"/>
            <family val="2"/>
          </rPr>
          <t xml:space="preserve">
97 - 100% = 5
94 - 96%   = 4
91 - 93%   = 3
90 - 88%   = 2
85 - 87%   = 1
84 below    = 0</t>
        </r>
      </text>
    </comment>
    <comment ref="A135" authorId="0" shapeId="0" xr:uid="{00000000-0006-0000-0000-00000D000000}">
      <text>
        <r>
          <rPr>
            <b/>
            <sz val="9"/>
            <color indexed="81"/>
            <rFont val="Tahoma"/>
            <family val="2"/>
          </rPr>
          <t>Scott Beals:</t>
        </r>
        <r>
          <rPr>
            <sz val="9"/>
            <color indexed="81"/>
            <rFont val="Tahoma"/>
            <family val="2"/>
          </rPr>
          <t xml:space="preserve">
Pull a vendor ledger for any vendor used during the quarter and select invoices to view on site</t>
        </r>
      </text>
    </comment>
    <comment ref="A136" authorId="0" shapeId="0" xr:uid="{00000000-0006-0000-0000-00000E000000}">
      <text>
        <r>
          <rPr>
            <b/>
            <sz val="9"/>
            <color indexed="81"/>
            <rFont val="Tahoma"/>
            <family val="2"/>
          </rPr>
          <t>Scott Beals:</t>
        </r>
        <r>
          <rPr>
            <sz val="9"/>
            <color indexed="81"/>
            <rFont val="Tahoma"/>
            <family val="2"/>
          </rPr>
          <t xml:space="preserve">
Review the general ledger for Write Offs/Bad Debt and select one or two residents that moved-out and owed money, then review their ledger to ensure that late fees are being posted daily.  You can also select residents from the current eviction report.</t>
        </r>
      </text>
    </comment>
    <comment ref="A137" authorId="0" shapeId="0" xr:uid="{00000000-0006-0000-0000-00000F000000}">
      <text>
        <r>
          <rPr>
            <b/>
            <sz val="9"/>
            <color indexed="81"/>
            <rFont val="Tahoma"/>
            <family val="2"/>
          </rPr>
          <t>Scott Beals:</t>
        </r>
        <r>
          <rPr>
            <sz val="9"/>
            <color indexed="81"/>
            <rFont val="Tahoma"/>
            <family val="2"/>
          </rPr>
          <t xml:space="preserve">
Using the general ledger for Write Offs/Bad Debt, verify that they appear on the off ledger report.</t>
        </r>
      </text>
    </comment>
    <comment ref="A138" authorId="0" shapeId="0" xr:uid="{00000000-0006-0000-0000-000010000000}">
      <text>
        <r>
          <rPr>
            <b/>
            <sz val="9"/>
            <color indexed="81"/>
            <rFont val="Tahoma"/>
            <family val="2"/>
          </rPr>
          <t>Scott Beals:</t>
        </r>
        <r>
          <rPr>
            <sz val="9"/>
            <color indexed="81"/>
            <rFont val="Tahoma"/>
            <family val="2"/>
          </rPr>
          <t xml:space="preserve">
Collection efforts should document every contact with every individual resident for that period.</t>
        </r>
      </text>
    </comment>
    <comment ref="A139" authorId="0" shapeId="0" xr:uid="{00000000-0006-0000-0000-000011000000}">
      <text>
        <r>
          <rPr>
            <b/>
            <sz val="9"/>
            <color indexed="81"/>
            <rFont val="Tahoma"/>
            <family val="2"/>
          </rPr>
          <t>Scott Beals:</t>
        </r>
        <r>
          <rPr>
            <sz val="9"/>
            <color indexed="81"/>
            <rFont val="Tahoma"/>
            <family val="2"/>
          </rPr>
          <t xml:space="preserve">
Eviction report should be updated each month and eviction status updated (Pay and Stay or OUT).  Check to make sure managers are not overwriting formulas and the like.</t>
        </r>
      </text>
    </comment>
    <comment ref="A140" authorId="0" shapeId="0" xr:uid="{00000000-0006-0000-0000-000012000000}">
      <text>
        <r>
          <rPr>
            <b/>
            <sz val="9"/>
            <color indexed="81"/>
            <rFont val="Tahoma"/>
            <family val="2"/>
          </rPr>
          <t>Scott Beals:</t>
        </r>
        <r>
          <rPr>
            <sz val="9"/>
            <color indexed="81"/>
            <rFont val="Tahoma"/>
            <family val="2"/>
          </rPr>
          <t xml:space="preserve">
Pull general ledger for write offs, select a former resident and review their file for all paper work, FAS and damage/clean documentation (photos).</t>
        </r>
      </text>
    </comment>
    <comment ref="A141" authorId="0" shapeId="0" xr:uid="{00000000-0006-0000-0000-000013000000}">
      <text>
        <r>
          <rPr>
            <b/>
            <sz val="9"/>
            <color indexed="81"/>
            <rFont val="Tahoma"/>
            <family val="2"/>
          </rPr>
          <t>Scott Beals:</t>
        </r>
        <r>
          <rPr>
            <sz val="9"/>
            <color indexed="81"/>
            <rFont val="Tahoma"/>
            <family val="2"/>
          </rPr>
          <t xml:space="preserve">
From cash receipts journal, select random checks and compare check date to Yardi posting date to be sure that check are being deposited as soon as received.</t>
        </r>
      </text>
    </comment>
    <comment ref="A167" authorId="0" shapeId="0" xr:uid="{00000000-0006-0000-0000-000014000000}">
      <text>
        <r>
          <rPr>
            <b/>
            <sz val="9"/>
            <color indexed="81"/>
            <rFont val="Arial"/>
            <family val="2"/>
          </rPr>
          <t>Scott Beals:</t>
        </r>
        <r>
          <rPr>
            <sz val="9"/>
            <color indexed="81"/>
            <rFont val="Arial"/>
            <family val="2"/>
          </rPr>
          <t xml:space="preserve">
Pull Maintenance Summary Report for the quarter.  Divide the number of completed request within 48 hours by the total request received in the quarter.
</t>
        </r>
      </text>
    </comment>
    <comment ref="A169" authorId="0" shapeId="0" xr:uid="{00000000-0006-0000-0000-000015000000}">
      <text>
        <r>
          <rPr>
            <b/>
            <sz val="9"/>
            <color indexed="81"/>
            <rFont val="Arial"/>
            <family val="2"/>
          </rPr>
          <t>Scott Beals:</t>
        </r>
        <r>
          <rPr>
            <sz val="9"/>
            <color indexed="81"/>
            <rFont val="Arial"/>
            <family val="2"/>
          </rPr>
          <t xml:space="preserve">
Contract Services
Maintenance Payroll
Maintenance &amp; Repair (Parts)
Turn Over Costs
Vacant Power
Vacant Gas
Water/Sewer</t>
        </r>
      </text>
    </comment>
    <comment ref="A179" authorId="0" shapeId="0" xr:uid="{00000000-0006-0000-0000-000016000000}">
      <text>
        <r>
          <rPr>
            <b/>
            <sz val="9"/>
            <color indexed="81"/>
            <rFont val="Tahoma"/>
            <family val="2"/>
          </rPr>
          <t xml:space="preserve">Does Not apply to:
</t>
        </r>
        <r>
          <rPr>
            <sz val="9"/>
            <color indexed="81"/>
            <rFont val="Tahoma"/>
            <family val="2"/>
          </rPr>
          <t xml:space="preserve">Abney Lake
South Glen
Steeplechase
Stone Ridge Square
Some units at Perrine Pointe
Applies to sites built prior to 1978.  Protocol must be implemented for any interior paint disturbance larger than 6 feet X 6 feet.  For properties that accept HUD payments, the protocol must be implemented for any interior paint disturbance larger than 2 feet X 2 feet.  
The protocol must be implemented for any exterior work for paint disturbance is larger than 20 feet X 20 feet, for both HUD and non HUD assisted sites.
</t>
        </r>
      </text>
    </comment>
    <comment ref="A180" authorId="0" shapeId="0" xr:uid="{00000000-0006-0000-0000-000017000000}">
      <text>
        <r>
          <rPr>
            <sz val="9"/>
            <color indexed="81"/>
            <rFont val="Tahoma"/>
            <family val="2"/>
          </rPr>
          <t>• The start and stop time of snow and ice removal efforts
• Names of personnel that responded to the event 
• Task performed by each team member
• Amount of ice removal products used during the event
• Any particular area on the site that needs to be revisited 
• Any areas where insufficient lighting may prevent a reasonable person from seeing snow, ice or other winter weather hazards 
• Any employee breaks taken during the event
• Reason why any team member may have failed to report to duty</t>
        </r>
        <r>
          <rPr>
            <b/>
            <sz val="9"/>
            <color indexed="81"/>
            <rFont val="Tahoma"/>
            <family val="2"/>
          </rPr>
          <t xml:space="preserve">
</t>
        </r>
      </text>
    </comment>
    <comment ref="A181" authorId="0" shapeId="0" xr:uid="{00000000-0006-0000-0000-000018000000}">
      <text>
        <r>
          <rPr>
            <b/>
            <sz val="9"/>
            <color indexed="81"/>
            <rFont val="Tahoma"/>
            <family val="2"/>
          </rPr>
          <t>Scott Beals:</t>
        </r>
        <r>
          <rPr>
            <sz val="9"/>
            <color indexed="81"/>
            <rFont val="Tahoma"/>
            <family val="2"/>
          </rPr>
          <t xml:space="preserve">
Proof of training:  video &amp; EPA booklet:  Mold Remediation in Schools and Commercial Buildings.
Examine:
Quarterly inspection report of common areas &amp; 3rd year of renewal.
Incident tracking Log
Event Checklist
Resident's furnished with mold tip sheet?
Material &amp; Equipment list:  Are items on hand?
1. Wet vacuum
2. High efficiency particulate air (HEPA) filtered vacuum cleaner
3. Blowers or fans (have on site or know where to rent)
4. Dehumidifiers (have on site or know where to rent)
5. Disinfectant or bleach and standard cleaning detergents
6. Disposable scrub brush, sponges, and cloths
7. Plastic spray cleaning bottles
8. Localized containment bag (2-glove bags)
9. Disposable clothing (1 box)
10. N-95 disposable respirators (5 pack)
11. 6-mil disposable bags (1 box)
12. 6-mil polyethylene sheeting (2 rolls)
13. Yellow caution tape (3 rolls)
14. Moisture meter (optional)
</t>
        </r>
      </text>
    </comment>
    <comment ref="A182" authorId="0" shapeId="0" xr:uid="{2A482628-74D3-42E3-B6E9-6E5AA2DBCA2C}">
      <text>
        <r>
          <rPr>
            <b/>
            <sz val="9"/>
            <color indexed="81"/>
            <rFont val="Tahoma"/>
            <family val="2"/>
          </rPr>
          <t>Scott Beals:</t>
        </r>
        <r>
          <rPr>
            <sz val="9"/>
            <color indexed="81"/>
            <rFont val="Tahoma"/>
            <family val="2"/>
          </rPr>
          <t xml:space="preserve">
Completed &amp; Documented or scheduled with a copy of the notice sent to residents.  This should be completed twice a year.</t>
        </r>
      </text>
    </comment>
  </commentList>
</comments>
</file>

<file path=xl/sharedStrings.xml><?xml version="1.0" encoding="utf-8"?>
<sst xmlns="http://schemas.openxmlformats.org/spreadsheetml/2006/main" count="227" uniqueCount="201">
  <si>
    <t xml:space="preserve">                                                                       M2 Property Group, LLC</t>
  </si>
  <si>
    <r>
      <t xml:space="preserve">    Each item is worth 5 points! </t>
    </r>
    <r>
      <rPr>
        <sz val="8"/>
        <color indexed="9"/>
        <rFont val="Arial"/>
        <family val="2"/>
      </rPr>
      <t>(unless otherwise stated)</t>
    </r>
  </si>
  <si>
    <r>
      <t xml:space="preserve">Outreach Marketing </t>
    </r>
    <r>
      <rPr>
        <sz val="8"/>
        <rFont val="Arial"/>
        <family val="2"/>
      </rPr>
      <t>Efforts Made/Results Documented</t>
    </r>
  </si>
  <si>
    <t>File VS Yardi Database</t>
  </si>
  <si>
    <t xml:space="preserve">Renewal Ratio, 50% or better /month </t>
  </si>
  <si>
    <t>Decreasing Bad Debt</t>
    <phoneticPr fontId="5" type="noConversion"/>
  </si>
  <si>
    <r>
      <t xml:space="preserve">Lease Expirations </t>
    </r>
    <r>
      <rPr>
        <sz val="7"/>
        <rFont val="Arial"/>
        <family val="2"/>
      </rPr>
      <t xml:space="preserve">Offers Made &amp; Follow-up Done  </t>
    </r>
  </si>
  <si>
    <t xml:space="preserve">Applicant Approvals Meeting Guidelines </t>
  </si>
  <si>
    <t xml:space="preserve">Lead Based Paint Addendum Signed </t>
  </si>
  <si>
    <t xml:space="preserve">Leases Are Signed </t>
  </si>
  <si>
    <t>Security Deposits Match Rent Roll</t>
  </si>
  <si>
    <t xml:space="preserve">Lease Terms Match Rent Roll </t>
  </si>
  <si>
    <t xml:space="preserve">Actual Rental Rate  Matches Rent Roll </t>
  </si>
  <si>
    <t>Move-In Special Addendum (If Applicable)</t>
  </si>
  <si>
    <t>Budget Comparison/Variance Report</t>
  </si>
  <si>
    <t>Invoice Copies</t>
  </si>
  <si>
    <t>Late Fees Posted</t>
  </si>
  <si>
    <t xml:space="preserve">Write Offs Transferred to Off Ledger Report </t>
  </si>
  <si>
    <r>
      <t xml:space="preserve">Deposits, </t>
    </r>
    <r>
      <rPr>
        <sz val="7"/>
        <rFont val="Arial"/>
        <family val="2"/>
      </rPr>
      <t>made daily, no cash</t>
    </r>
  </si>
  <si>
    <t xml:space="preserve">Maintenance Items Completed </t>
  </si>
  <si>
    <t xml:space="preserve">Cleanliness </t>
  </si>
  <si>
    <t xml:space="preserve">Carpet Condition </t>
  </si>
  <si>
    <t xml:space="preserve">Lighting </t>
  </si>
  <si>
    <t xml:space="preserve">Overall Appearance &amp; Smell </t>
  </si>
  <si>
    <t>Maintenance Uniforms Worn</t>
  </si>
  <si>
    <t xml:space="preserve">Shop Security </t>
  </si>
  <si>
    <t xml:space="preserve">Light Bulbs (Common Areas) </t>
  </si>
  <si>
    <r>
      <t xml:space="preserve">Work Orders Pending </t>
    </r>
    <r>
      <rPr>
        <sz val="7"/>
        <rFont val="Arial"/>
        <family val="2"/>
      </rPr>
      <t>(no more than 5% of property)</t>
    </r>
    <r>
      <rPr>
        <sz val="10"/>
        <rFont val="Arial"/>
        <family val="2"/>
      </rPr>
      <t xml:space="preserve"> </t>
    </r>
  </si>
  <si>
    <t xml:space="preserve">Fitness Clean &amp; All Equipment Operable </t>
  </si>
  <si>
    <t xml:space="preserve">Inoperable Autos Tagged </t>
  </si>
  <si>
    <t>Lawns Mowed, Edged &amp; Trimmed</t>
  </si>
  <si>
    <t>Badges if Appropriate</t>
  </si>
  <si>
    <t>Petty Cash Receipts Entered in Quicken &amp; Funded</t>
  </si>
  <si>
    <t>Shop Condition (clean and organized)</t>
  </si>
  <si>
    <t>Time Card Exceptions Cleared Daily</t>
  </si>
  <si>
    <t>EPA Logs (record of Freon use)</t>
  </si>
  <si>
    <t>Property Name</t>
  </si>
  <si>
    <t>Property Manager:</t>
  </si>
  <si>
    <t>Occupancy %:</t>
  </si>
  <si>
    <t>Total Points</t>
  </si>
  <si>
    <t>Comments</t>
  </si>
  <si>
    <t>Total Points Received:</t>
  </si>
  <si>
    <t>Percentage Earned</t>
  </si>
  <si>
    <t>Administration</t>
  </si>
  <si>
    <t>Leasing/Renewals</t>
  </si>
  <si>
    <t>Financial</t>
  </si>
  <si>
    <t>Vacancies</t>
  </si>
  <si>
    <t>Maintenance</t>
  </si>
  <si>
    <t xml:space="preserve">                  Overall Property Review Percentage:</t>
  </si>
  <si>
    <t>Date Performed:</t>
  </si>
  <si>
    <t>Inspection By:</t>
  </si>
  <si>
    <t>Office/Clubhouse</t>
  </si>
  <si>
    <t>Office Neat, desks uncluttered</t>
  </si>
  <si>
    <t>Leasing center clean and inviting</t>
  </si>
  <si>
    <t>Wireless internet installed operating properly</t>
  </si>
  <si>
    <t>Restroom(s) Clean</t>
  </si>
  <si>
    <t>Refreshments Available</t>
  </si>
  <si>
    <t>Current Resident Referral Bonus Displayed</t>
  </si>
  <si>
    <t>"No Cash Accepted" Sign</t>
  </si>
  <si>
    <t xml:space="preserve">Fair Housing Sign </t>
  </si>
  <si>
    <t xml:space="preserve">Photo ID Sign </t>
  </si>
  <si>
    <t>Office Hours Posted</t>
  </si>
  <si>
    <t xml:space="preserve">Be Back Sign </t>
  </si>
  <si>
    <t xml:space="preserve">Filing Current </t>
  </si>
  <si>
    <t xml:space="preserve">Labor Law Posters </t>
  </si>
  <si>
    <t xml:space="preserve">Sex Offender Reports Being Pulled Weekly </t>
  </si>
  <si>
    <t>Weather Reports Being Pulled Daily</t>
  </si>
  <si>
    <t xml:space="preserve">Move-In Special Binder Current </t>
  </si>
  <si>
    <t xml:space="preserve">Site Summary Reports Current/Accurate </t>
  </si>
  <si>
    <t xml:space="preserve">Security Deposit Dispositions Current </t>
  </si>
  <si>
    <t xml:space="preserve">Marketing Binder </t>
  </si>
  <si>
    <r>
      <t xml:space="preserve">Key Control, </t>
    </r>
    <r>
      <rPr>
        <sz val="7"/>
        <rFont val="Arial"/>
        <family val="2"/>
      </rPr>
      <t xml:space="preserve">In place &amp; being used </t>
    </r>
  </si>
  <si>
    <t>Call Source Calls Reviewed &amp; Calls Returned</t>
  </si>
  <si>
    <t xml:space="preserve">Model Apartment (if applicable) </t>
  </si>
  <si>
    <t xml:space="preserve">Market Survey </t>
  </si>
  <si>
    <t xml:space="preserve">Traffic Entered &amp; Accounted For </t>
  </si>
  <si>
    <t xml:space="preserve">Gross Closing Ratios 45% or better </t>
  </si>
  <si>
    <t xml:space="preserve">Guest Card Follow-up </t>
  </si>
  <si>
    <t xml:space="preserve">Leasing Signage </t>
  </si>
  <si>
    <t>Thank You Notes On Hand &amp; Being Used</t>
  </si>
  <si>
    <t>Move-In Gifts</t>
  </si>
  <si>
    <t>Promotional Items On Hand</t>
  </si>
  <si>
    <t xml:space="preserve">Lease Renewal Promotion/Rates Approved </t>
  </si>
  <si>
    <t>Resident Events</t>
  </si>
  <si>
    <r>
      <t xml:space="preserve">Past Tenant Files </t>
    </r>
    <r>
      <rPr>
        <sz val="7"/>
        <color rgb="FF00B050"/>
        <rFont val="Arial"/>
        <family val="2"/>
      </rPr>
      <t>contain FAS &amp; damage support</t>
    </r>
    <r>
      <rPr>
        <sz val="10"/>
        <color rgb="FF00B050"/>
        <rFont val="Arial"/>
        <family val="2"/>
      </rPr>
      <t xml:space="preserve"> </t>
    </r>
  </si>
  <si>
    <r>
      <t xml:space="preserve">Month to Month </t>
    </r>
    <r>
      <rPr>
        <sz val="7"/>
        <color rgb="FF00B050"/>
        <rFont val="Arial"/>
        <family val="2"/>
      </rPr>
      <t xml:space="preserve">Charged Market Rent &amp; MTM Fee </t>
    </r>
  </si>
  <si>
    <r>
      <t xml:space="preserve">Screening Verifications </t>
    </r>
    <r>
      <rPr>
        <sz val="7"/>
        <color rgb="FF00B050"/>
        <rFont val="Arial"/>
        <family val="2"/>
      </rPr>
      <t>Complete &amp; Documented</t>
    </r>
    <r>
      <rPr>
        <sz val="10"/>
        <color rgb="FF00B050"/>
        <rFont val="Arial"/>
        <family val="2"/>
      </rPr>
      <t xml:space="preserve"> </t>
    </r>
  </si>
  <si>
    <t>Gross Revenue Meeting Budgeted Target</t>
  </si>
  <si>
    <r>
      <t xml:space="preserve">Evictions </t>
    </r>
    <r>
      <rPr>
        <sz val="7"/>
        <color rgb="FF00B050"/>
        <rFont val="Arial"/>
        <family val="2"/>
      </rPr>
      <t>On Eviction Report &amp; Results Documented</t>
    </r>
    <r>
      <rPr>
        <sz val="10"/>
        <color rgb="FF00B050"/>
        <rFont val="Arial"/>
        <family val="2"/>
      </rPr>
      <t xml:space="preserve"> </t>
    </r>
  </si>
  <si>
    <r>
      <t xml:space="preserve">Entryway/Hallway, </t>
    </r>
    <r>
      <rPr>
        <sz val="7"/>
        <color rgb="FF00B050"/>
        <rFont val="Arial"/>
        <family val="2"/>
      </rPr>
      <t>appearance clean</t>
    </r>
    <r>
      <rPr>
        <sz val="10"/>
        <color rgb="FF00B050"/>
        <rFont val="Arial"/>
        <family val="2"/>
      </rPr>
      <t xml:space="preserve"> </t>
    </r>
  </si>
  <si>
    <r>
      <t>Chemical Storage</t>
    </r>
    <r>
      <rPr>
        <sz val="8"/>
        <color rgb="FF00B050"/>
        <rFont val="Arial"/>
        <family val="2"/>
      </rPr>
      <t xml:space="preserve"> (flammable items in flammable cabinet)</t>
    </r>
  </si>
  <si>
    <r>
      <t xml:space="preserve">Trip Hazards </t>
    </r>
    <r>
      <rPr>
        <sz val="7"/>
        <color rgb="FF00B050"/>
        <rFont val="Arial"/>
        <family val="2"/>
      </rPr>
      <t>none or identified</t>
    </r>
    <r>
      <rPr>
        <sz val="10"/>
        <color rgb="FF00B050"/>
        <rFont val="Arial"/>
        <family val="2"/>
      </rPr>
      <t xml:space="preserve"> </t>
    </r>
  </si>
  <si>
    <r>
      <t xml:space="preserve">Pool Open &amp; Clean </t>
    </r>
    <r>
      <rPr>
        <sz val="7"/>
        <color rgb="FF00B050"/>
        <rFont val="Arial"/>
        <family val="2"/>
      </rPr>
      <t>(if in season)</t>
    </r>
    <r>
      <rPr>
        <sz val="10"/>
        <color rgb="FF00B050"/>
        <rFont val="Arial"/>
        <family val="2"/>
      </rPr>
      <t xml:space="preserve"> </t>
    </r>
  </si>
  <si>
    <t xml:space="preserve">                                       Inspected by Signature:</t>
  </si>
  <si>
    <t>Service Request completed within 48 hours of the call</t>
  </si>
  <si>
    <t xml:space="preserve">After Move-in service request less than 10% of total request </t>
  </si>
  <si>
    <t>Maintenance expenses within 5% of budgeted target</t>
  </si>
  <si>
    <t xml:space="preserve">Garages/Carports </t>
  </si>
  <si>
    <t xml:space="preserve">Pet Addendum &amp; Pet Charges </t>
  </si>
  <si>
    <r>
      <t xml:space="preserve">Other Rentable Items </t>
    </r>
    <r>
      <rPr>
        <sz val="7"/>
        <color rgb="FF00B050"/>
        <rFont val="Arial"/>
        <family val="2"/>
      </rPr>
      <t>washer/dryer</t>
    </r>
    <r>
      <rPr>
        <sz val="10"/>
        <color rgb="FF00B050"/>
        <rFont val="Arial"/>
        <family val="2"/>
      </rPr>
      <t xml:space="preserve">  </t>
    </r>
  </si>
  <si>
    <t>Items in Green are correctable for re-inspection</t>
  </si>
  <si>
    <t xml:space="preserve">              Total Property Review Points Possible:</t>
  </si>
  <si>
    <t xml:space="preserve">                Total Property Review Points Earned:</t>
  </si>
  <si>
    <t>Grounds/Parking Lots Clean (no trash)</t>
  </si>
  <si>
    <t xml:space="preserve">                          # of Units:  </t>
  </si>
  <si>
    <t xml:space="preserve">                                                      PROPERTY REVIEW</t>
  </si>
  <si>
    <t>Assets entered in Yardi</t>
  </si>
  <si>
    <t xml:space="preserve">Shrubs &amp; Bushes Trimmed  </t>
  </si>
  <si>
    <r>
      <t xml:space="preserve">EPA Lead Renovation, Repair &amp; Paint Rule </t>
    </r>
    <r>
      <rPr>
        <sz val="5"/>
        <rFont val="Arial"/>
        <family val="2"/>
      </rPr>
      <t>being followed</t>
    </r>
  </si>
  <si>
    <r>
      <t>Snow &amp; Ice Removal Logs Completed</t>
    </r>
    <r>
      <rPr>
        <sz val="5"/>
        <color rgb="FF00B050"/>
        <rFont val="Arial"/>
        <family val="2"/>
      </rPr>
      <t xml:space="preserve"> for each event</t>
    </r>
  </si>
  <si>
    <t>SDS Binder (updated for any item located)</t>
  </si>
  <si>
    <t>Business Center  - All computers/printers operating</t>
  </si>
  <si>
    <t>Security System - Operating if applicable</t>
  </si>
  <si>
    <t>Craig's List Ads Posted Daily</t>
  </si>
  <si>
    <t>Preventative Pest Control Notices Sent out</t>
  </si>
  <si>
    <r>
      <t xml:space="preserve">Collections, </t>
    </r>
    <r>
      <rPr>
        <sz val="7"/>
        <rFont val="Arial"/>
        <family val="2"/>
      </rPr>
      <t>notices sent, calls made, personal visits, efforts documented</t>
    </r>
  </si>
  <si>
    <t>Grace Hill classes taken for new and existing employees</t>
  </si>
  <si>
    <r>
      <t xml:space="preserve">Moisture Management Plan </t>
    </r>
    <r>
      <rPr>
        <sz val="8"/>
        <color rgb="FF00B050"/>
        <rFont val="Arial"/>
        <family val="2"/>
      </rPr>
      <t>being followed/training in place</t>
    </r>
  </si>
  <si>
    <t>Total Possible Points</t>
  </si>
  <si>
    <t xml:space="preserve">Total Possible Points </t>
  </si>
  <si>
    <t>Community Policies</t>
  </si>
  <si>
    <t>Pool Rules Signed</t>
  </si>
  <si>
    <t>Recreation Permit Numbers on Addendum &amp; Signed</t>
  </si>
  <si>
    <t>Resident Referral Addendum</t>
  </si>
  <si>
    <t xml:space="preserve">Fitness Center Addendum </t>
  </si>
  <si>
    <t xml:space="preserve">Mold Addendum </t>
  </si>
  <si>
    <t xml:space="preserve">Cable/Utility Addendum </t>
  </si>
  <si>
    <t xml:space="preserve">Rent &amp; Collection Policy </t>
  </si>
  <si>
    <t>Grill Addendum</t>
  </si>
  <si>
    <t>Move-in Inspection form</t>
  </si>
  <si>
    <t>Credit/Criminal Reports in file</t>
  </si>
  <si>
    <t>Guest Card in file</t>
  </si>
  <si>
    <t>Utility Transfer Confirmation in file for all utilities</t>
  </si>
  <si>
    <t>1. Wet vacuum</t>
  </si>
  <si>
    <t>3. Blowers or fans (have on site or know where to rent)</t>
  </si>
  <si>
    <t>4. Dehumidifiers (have on site or know where to rent)</t>
  </si>
  <si>
    <t>5. Disinfectant or bleach and standard cleaning detergents</t>
  </si>
  <si>
    <t>6. Disposable scrub brush, sponges, and cloths</t>
  </si>
  <si>
    <t>7. Plastic spray cleaning bottles</t>
  </si>
  <si>
    <t>Proof of training:  video &amp; EPA booklet:  Mold Remediation in Schools and Commercial Buildings.</t>
  </si>
  <si>
    <t>Examine:</t>
  </si>
  <si>
    <t>Quarterly inspection report of common areas &amp; 3rd year of renewal.</t>
  </si>
  <si>
    <t>Incident tracking Log</t>
  </si>
  <si>
    <t>Resident's furnished with mold tip sheet?</t>
  </si>
  <si>
    <t>8. Disposable clothing (1 box)</t>
  </si>
  <si>
    <t>9. N-95 disposable respirators (5 pack)</t>
  </si>
  <si>
    <t>10. 6-mil disposable bags (1 box)</t>
  </si>
  <si>
    <t>11. 6-mil polyethylene sheeting (2 rolls)</t>
  </si>
  <si>
    <t>12. Yellow caution tape (3 rolls)</t>
  </si>
  <si>
    <t>Event Checklist</t>
  </si>
  <si>
    <t>All transactions entered in Yardi at month-end</t>
  </si>
  <si>
    <t>Property Review Check List</t>
  </si>
  <si>
    <t xml:space="preserve">Unit # </t>
  </si>
  <si>
    <t>Lease</t>
  </si>
  <si>
    <t>Lead Paint</t>
  </si>
  <si>
    <t xml:space="preserve">Rent &amp; Collection </t>
  </si>
  <si>
    <t>Utility Addendum</t>
  </si>
  <si>
    <t>Mold Addendum</t>
  </si>
  <si>
    <t>Fitness Center</t>
  </si>
  <si>
    <t>Pool Rules</t>
  </si>
  <si>
    <t>Rec. Permit</t>
  </si>
  <si>
    <t>Resident Referral</t>
  </si>
  <si>
    <t>Pet</t>
  </si>
  <si>
    <t xml:space="preserve">Laundry </t>
  </si>
  <si>
    <t>Carport</t>
  </si>
  <si>
    <t>M/I Special</t>
  </si>
  <si>
    <t xml:space="preserve">M/I Inspection </t>
  </si>
  <si>
    <t>Verification form signed</t>
  </si>
  <si>
    <t>Application</t>
  </si>
  <si>
    <t xml:space="preserve">Utility Transfer </t>
  </si>
  <si>
    <t>Verification Documentation</t>
  </si>
  <si>
    <t>Cred/Criminal Reports</t>
  </si>
  <si>
    <t>Guest Card</t>
  </si>
  <si>
    <t>App. Meets Criteria</t>
  </si>
  <si>
    <t>Notes</t>
  </si>
  <si>
    <t>Completed</t>
  </si>
  <si>
    <t>In place/</t>
  </si>
  <si>
    <t>ITEM</t>
  </si>
  <si>
    <t>Bed Bug Addendum</t>
  </si>
  <si>
    <t xml:space="preserve">13. Moisture meter </t>
  </si>
  <si>
    <t>Package</t>
  </si>
  <si>
    <t>Marijuana</t>
  </si>
  <si>
    <t>Collection</t>
  </si>
  <si>
    <t>Electronic Key</t>
  </si>
  <si>
    <t>Cable</t>
  </si>
  <si>
    <t>Storage</t>
  </si>
  <si>
    <t>Admin Fee</t>
  </si>
  <si>
    <t>No Agency</t>
  </si>
  <si>
    <t>No Agency Addendum</t>
  </si>
  <si>
    <t>Administrative Fee Addendum</t>
  </si>
  <si>
    <t>Package Acceptance Addendum</t>
  </si>
  <si>
    <t>Marijuana Addendum</t>
  </si>
  <si>
    <t>Collection Addendum</t>
  </si>
  <si>
    <t>Preventative Maintenance Completed &amp; Documented</t>
  </si>
  <si>
    <t>To qualify for your bonus your score must be 85% or higher or a minimum of 498 Points</t>
  </si>
  <si>
    <t>Re-inspections require a score of 90% or 527 points to qualify for your bonus</t>
  </si>
  <si>
    <r>
      <rPr>
        <b/>
        <sz val="8"/>
        <rFont val="Arial"/>
        <family val="2"/>
      </rPr>
      <t>M1</t>
    </r>
    <r>
      <rPr>
        <sz val="8"/>
        <rFont val="Arial"/>
        <family val="2"/>
      </rPr>
      <t xml:space="preserve">:  1 2 3 4 5 6 7 8 9 10 11 12 13 14 15 16 17 18 19 20 21 22 23 24 25 26 27 28 29 30  </t>
    </r>
    <r>
      <rPr>
        <b/>
        <sz val="8"/>
        <rFont val="Arial"/>
        <family val="2"/>
      </rPr>
      <t>M2</t>
    </r>
    <r>
      <rPr>
        <sz val="8"/>
        <rFont val="Arial"/>
        <family val="2"/>
      </rPr>
      <t xml:space="preserve">:   1 2 3 4 5 6 7 8 9 10 11 12 13 14 15 16 17 18 19 20 21 22 23 24 25 26 27 28 29 30 31   </t>
    </r>
    <r>
      <rPr>
        <b/>
        <sz val="8"/>
        <rFont val="Arial"/>
        <family val="2"/>
      </rPr>
      <t xml:space="preserve">M3: </t>
    </r>
    <r>
      <rPr>
        <sz val="8"/>
        <rFont val="Arial"/>
        <family val="2"/>
      </rPr>
      <t xml:space="preserve">  1 2 3 4 5 6 7 8 9 10 11 12 13 14 15 16 17 18 19 20 21 22 23 24 25 26 27 28 29 30 </t>
    </r>
  </si>
  <si>
    <t>Apartment Ratings - Score of B or better</t>
  </si>
  <si>
    <t>2. High efficiency particulate air (HEPA) filtered vacuum cleaner - Must use bags, not bagless</t>
  </si>
  <si>
    <t>Satellite</t>
  </si>
  <si>
    <t>Revised 01/01/2021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</si>
</sst>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ont>
    <font>
      <b/>
      <sz val="10"/>
      <name val="Arial"/>
      <family val="2"/>
    </font>
    <font>
      <sz val="7"/>
      <name val="Arial"/>
      <family val="2"/>
    </font>
    <font>
      <sz val="10"/>
      <name val="Arial"/>
      <family val="2"/>
    </font>
    <font>
      <sz val="8"/>
      <name val="Arial"/>
      <family val="2"/>
    </font>
    <font>
      <sz val="8"/>
      <name val="Arial"/>
      <family val="2"/>
    </font>
    <font>
      <b/>
      <sz val="10"/>
      <color indexed="9"/>
      <name val="Arial"/>
      <family val="2"/>
    </font>
    <font>
      <b/>
      <sz val="10"/>
      <name val="Arial"/>
      <family val="2"/>
    </font>
    <font>
      <sz val="8"/>
      <color indexed="9"/>
      <name val="Arial"/>
      <family val="2"/>
    </font>
    <font>
      <sz val="9"/>
      <color indexed="81"/>
      <name val="Tahoma"/>
      <family val="2"/>
    </font>
    <font>
      <b/>
      <sz val="9"/>
      <color indexed="81"/>
      <name val="Tahoma"/>
      <family val="2"/>
    </font>
    <font>
      <sz val="9"/>
      <color indexed="81"/>
      <name val="Arial"/>
      <family val="2"/>
    </font>
    <font>
      <b/>
      <sz val="9"/>
      <color indexed="81"/>
      <name val="Arial"/>
      <family val="2"/>
    </font>
    <font>
      <sz val="10"/>
      <color rgb="FF00B050"/>
      <name val="Arial"/>
      <family val="2"/>
    </font>
    <font>
      <sz val="10"/>
      <name val="Arial"/>
      <family val="2"/>
    </font>
    <font>
      <sz val="7"/>
      <color rgb="FF00B050"/>
      <name val="Arial"/>
      <family val="2"/>
    </font>
    <font>
      <sz val="8"/>
      <color rgb="FF00B050"/>
      <name val="Arial"/>
      <family val="2"/>
    </font>
    <font>
      <sz val="9"/>
      <name val="Arial"/>
      <family val="2"/>
    </font>
    <font>
      <sz val="6"/>
      <color theme="0"/>
      <name val="Arial"/>
      <family val="2"/>
    </font>
    <font>
      <sz val="4"/>
      <color theme="0" tint="-0.14999847407452621"/>
      <name val="Arial"/>
      <family val="2"/>
    </font>
    <font>
      <b/>
      <sz val="14"/>
      <color theme="0"/>
      <name val="Arial"/>
      <family val="2"/>
    </font>
    <font>
      <sz val="10"/>
      <color theme="0"/>
      <name val="Arial"/>
      <family val="2"/>
    </font>
    <font>
      <sz val="5"/>
      <name val="Arial"/>
      <family val="2"/>
    </font>
    <font>
      <sz val="5"/>
      <color rgb="FF00B050"/>
      <name val="Arial"/>
      <family val="2"/>
    </font>
    <font>
      <b/>
      <sz val="10"/>
      <color rgb="FFFF0000"/>
      <name val="Arial"/>
      <family val="2"/>
    </font>
    <font>
      <b/>
      <sz val="10"/>
      <color theme="3" tint="0.59999389629810485"/>
      <name val="Arial"/>
      <family val="2"/>
    </font>
    <font>
      <i/>
      <sz val="10"/>
      <color rgb="FF00B050"/>
      <name val="Arial"/>
      <family val="2"/>
    </font>
    <font>
      <i/>
      <sz val="10"/>
      <name val="Arial"/>
      <family val="2"/>
    </font>
    <font>
      <sz val="12"/>
      <name val="Tahoma"/>
      <family val="2"/>
    </font>
    <font>
      <sz val="16"/>
      <name val="Arial"/>
      <family val="2"/>
    </font>
    <font>
      <sz val="10"/>
      <color rgb="FFFF0000"/>
      <name val="Arial"/>
      <family val="2"/>
    </font>
    <font>
      <sz val="11"/>
      <color rgb="FF000000"/>
      <name val="Calibri"/>
      <family val="2"/>
    </font>
    <font>
      <b/>
      <sz val="8"/>
      <name val="Arial"/>
      <family val="2"/>
    </font>
  </fonts>
  <fills count="5">
    <fill>
      <patternFill patternType="none"/>
    </fill>
    <fill>
      <patternFill patternType="gray125"/>
    </fill>
    <fill>
      <patternFill patternType="solid">
        <fgColor indexed="62"/>
        <bgColor indexed="64"/>
      </patternFill>
    </fill>
    <fill>
      <patternFill patternType="solid">
        <fgColor theme="3"/>
        <bgColor indexed="64"/>
      </patternFill>
    </fill>
    <fill>
      <patternFill patternType="solid">
        <fgColor theme="0" tint="-4.9989318521683403E-2"/>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1" fillId="0" borderId="0"/>
  </cellStyleXfs>
  <cellXfs count="100">
    <xf numFmtId="0" fontId="0" fillId="0" borderId="0" xfId="0"/>
    <xf numFmtId="0" fontId="0" fillId="0" borderId="0" xfId="0" applyAlignment="1">
      <alignment horizontal="right"/>
    </xf>
    <xf numFmtId="0" fontId="0" fillId="0" borderId="1" xfId="0" applyBorder="1"/>
    <xf numFmtId="0" fontId="0" fillId="0" borderId="0" xfId="0" applyBorder="1"/>
    <xf numFmtId="0" fontId="1" fillId="0" borderId="0" xfId="0" applyFont="1" applyAlignment="1">
      <alignment horizontal="left"/>
    </xf>
    <xf numFmtId="0" fontId="1" fillId="0" borderId="0" xfId="0" applyFont="1" applyAlignment="1">
      <alignment horizontal="center"/>
    </xf>
    <xf numFmtId="0" fontId="0" fillId="0" borderId="2" xfId="0" applyBorder="1"/>
    <xf numFmtId="0" fontId="1" fillId="0" borderId="0" xfId="0" applyFont="1"/>
    <xf numFmtId="0" fontId="1" fillId="0" borderId="0" xfId="0" applyFont="1" applyAlignment="1">
      <alignment horizontal="right"/>
    </xf>
    <xf numFmtId="10" fontId="1" fillId="0" borderId="2" xfId="0" applyNumberFormat="1" applyFont="1" applyBorder="1" applyAlignment="1">
      <alignment horizontal="center"/>
    </xf>
    <xf numFmtId="10" fontId="0" fillId="0" borderId="1" xfId="0" applyNumberFormat="1" applyBorder="1"/>
    <xf numFmtId="0" fontId="0" fillId="0" borderId="0" xfId="0" applyAlignment="1">
      <alignment horizontal="center"/>
    </xf>
    <xf numFmtId="14" fontId="0" fillId="0" borderId="1" xfId="0" applyNumberFormat="1" applyBorder="1" applyAlignment="1">
      <alignment horizontal="center"/>
    </xf>
    <xf numFmtId="10" fontId="0" fillId="0" borderId="0" xfId="0" applyNumberFormat="1" applyBorder="1"/>
    <xf numFmtId="0" fontId="1" fillId="0" borderId="0" xfId="0" applyFont="1" applyBorder="1" applyAlignment="1">
      <alignment horizontal="center"/>
    </xf>
    <xf numFmtId="10" fontId="1" fillId="0" borderId="0" xfId="0" applyNumberFormat="1" applyFont="1" applyBorder="1" applyAlignment="1">
      <alignment horizontal="center"/>
    </xf>
    <xf numFmtId="0" fontId="0" fillId="0" borderId="0" xfId="0" applyFill="1" applyBorder="1"/>
    <xf numFmtId="0" fontId="5" fillId="0" borderId="0" xfId="0" applyFont="1"/>
    <xf numFmtId="0" fontId="5" fillId="0" borderId="0" xfId="0" applyFont="1" applyBorder="1"/>
    <xf numFmtId="0" fontId="0" fillId="0" borderId="2" xfId="0" applyFill="1" applyBorder="1"/>
    <xf numFmtId="0" fontId="0" fillId="0" borderId="1" xfId="0" applyFill="1" applyBorder="1"/>
    <xf numFmtId="0" fontId="0" fillId="0" borderId="2" xfId="0" applyBorder="1" applyAlignment="1">
      <alignment wrapText="1"/>
    </xf>
    <xf numFmtId="0" fontId="0" fillId="0" borderId="0" xfId="0" applyBorder="1" applyAlignment="1">
      <alignment wrapText="1"/>
    </xf>
    <xf numFmtId="0" fontId="14" fillId="0" borderId="0" xfId="0" applyFont="1"/>
    <xf numFmtId="0" fontId="18" fillId="3" borderId="0" xfId="0" applyFont="1" applyFill="1"/>
    <xf numFmtId="0" fontId="1" fillId="0" borderId="0" xfId="0" applyFont="1" applyAlignment="1">
      <alignment horizontal="center"/>
    </xf>
    <xf numFmtId="0" fontId="7" fillId="0" borderId="0" xfId="0" applyFont="1" applyAlignment="1">
      <alignment horizontal="center"/>
    </xf>
    <xf numFmtId="0" fontId="4" fillId="0" borderId="2" xfId="0" applyFont="1" applyBorder="1" applyAlignment="1">
      <alignment wrapText="1"/>
    </xf>
    <xf numFmtId="0" fontId="4" fillId="0" borderId="1" xfId="0" applyFont="1" applyBorder="1" applyAlignment="1">
      <alignment wrapText="1"/>
    </xf>
    <xf numFmtId="0" fontId="5" fillId="0" borderId="2" xfId="0" applyFont="1" applyBorder="1" applyAlignment="1">
      <alignment wrapText="1"/>
    </xf>
    <xf numFmtId="0" fontId="4" fillId="0" borderId="2" xfId="0" applyFont="1" applyBorder="1" applyAlignment="1">
      <alignment horizontal="left" wrapText="1"/>
    </xf>
    <xf numFmtId="0" fontId="6" fillId="2" borderId="0" xfId="0" applyFont="1" applyFill="1" applyAlignment="1"/>
    <xf numFmtId="0" fontId="19" fillId="0" borderId="0" xfId="0" applyFont="1"/>
    <xf numFmtId="0" fontId="5" fillId="0" borderId="1" xfId="0" applyFont="1" applyBorder="1" applyAlignment="1">
      <alignment wrapText="1"/>
    </xf>
    <xf numFmtId="0" fontId="5" fillId="0" borderId="2" xfId="0" applyFont="1" applyFill="1" applyBorder="1" applyAlignment="1">
      <alignment wrapText="1"/>
    </xf>
    <xf numFmtId="0" fontId="3" fillId="0" borderId="1" xfId="0" applyFont="1" applyBorder="1" applyAlignment="1">
      <alignment horizontal="center"/>
    </xf>
    <xf numFmtId="0" fontId="3" fillId="0" borderId="0" xfId="0" applyFont="1" applyAlignment="1">
      <alignment horizontal="center"/>
    </xf>
    <xf numFmtId="0" fontId="19" fillId="0" borderId="0" xfId="0" applyFont="1" applyAlignment="1">
      <alignment horizontal="right"/>
    </xf>
    <xf numFmtId="10" fontId="3" fillId="0" borderId="1" xfId="0" applyNumberFormat="1" applyFont="1" applyBorder="1" applyAlignment="1">
      <alignment horizontal="center"/>
    </xf>
    <xf numFmtId="0" fontId="1" fillId="0" borderId="0" xfId="0" applyFont="1" applyAlignment="1">
      <alignment horizontal="right"/>
    </xf>
    <xf numFmtId="0" fontId="24" fillId="0" borderId="1" xfId="0" applyFont="1" applyBorder="1" applyAlignment="1">
      <alignment horizontal="center"/>
    </xf>
    <xf numFmtId="0" fontId="24" fillId="0" borderId="1" xfId="0" applyFont="1" applyBorder="1"/>
    <xf numFmtId="0" fontId="25" fillId="0" borderId="0" xfId="0" applyFont="1"/>
    <xf numFmtId="0" fontId="25" fillId="0" borderId="0" xfId="0" applyFont="1" applyBorder="1"/>
    <xf numFmtId="0" fontId="25" fillId="0" borderId="1" xfId="0" applyFont="1" applyBorder="1" applyAlignment="1">
      <alignment horizontal="center"/>
    </xf>
    <xf numFmtId="0" fontId="13" fillId="0" borderId="0" xfId="0" applyFont="1" applyFill="1" applyAlignment="1"/>
    <xf numFmtId="0" fontId="13" fillId="0" borderId="0" xfId="0" applyFont="1" applyFill="1" applyBorder="1" applyAlignment="1"/>
    <xf numFmtId="0" fontId="26" fillId="0" borderId="0" xfId="0" applyFont="1" applyFill="1" applyAlignment="1"/>
    <xf numFmtId="0" fontId="27" fillId="0" borderId="0" xfId="0" applyFont="1" applyFill="1" applyAlignment="1"/>
    <xf numFmtId="0" fontId="3" fillId="0" borderId="0" xfId="0" applyFont="1" applyFill="1" applyAlignment="1"/>
    <xf numFmtId="0" fontId="0" fillId="0" borderId="0" xfId="0" applyFill="1" applyAlignment="1"/>
    <xf numFmtId="0" fontId="28" fillId="0" borderId="0" xfId="0" applyFont="1"/>
    <xf numFmtId="0" fontId="3" fillId="0" borderId="0" xfId="0" applyFont="1"/>
    <xf numFmtId="0" fontId="4" fillId="0" borderId="2" xfId="0" applyFont="1" applyFill="1" applyBorder="1" applyAlignment="1">
      <alignment wrapText="1"/>
    </xf>
    <xf numFmtId="0" fontId="4" fillId="0" borderId="0" xfId="0" applyFont="1" applyAlignment="1">
      <alignment horizontal="center"/>
    </xf>
    <xf numFmtId="0" fontId="4" fillId="0" borderId="3" xfId="0" applyFont="1" applyBorder="1" applyAlignment="1">
      <alignment horizontal="center" textRotation="45"/>
    </xf>
    <xf numFmtId="0" fontId="4" fillId="4" borderId="4" xfId="0" applyFont="1" applyFill="1" applyBorder="1" applyAlignment="1">
      <alignment horizontal="center" textRotation="45"/>
    </xf>
    <xf numFmtId="0" fontId="4" fillId="0" borderId="4" xfId="0" applyFont="1" applyBorder="1" applyAlignment="1">
      <alignment horizontal="center" textRotation="45"/>
    </xf>
    <xf numFmtId="0" fontId="4" fillId="0" borderId="6" xfId="0" applyFont="1" applyBorder="1" applyAlignment="1">
      <alignment horizontal="center"/>
    </xf>
    <xf numFmtId="0" fontId="0" fillId="0" borderId="7" xfId="0" applyBorder="1" applyAlignment="1">
      <alignment wrapText="1"/>
    </xf>
    <xf numFmtId="0" fontId="0" fillId="4" borderId="7" xfId="0" applyFill="1" applyBorder="1" applyAlignment="1">
      <alignment wrapText="1"/>
    </xf>
    <xf numFmtId="0" fontId="3" fillId="0" borderId="7" xfId="0" applyFont="1" applyBorder="1" applyAlignment="1">
      <alignment wrapText="1"/>
    </xf>
    <xf numFmtId="0" fontId="29" fillId="0" borderId="7" xfId="0" applyFont="1" applyBorder="1" applyAlignment="1">
      <alignment wrapText="1"/>
    </xf>
    <xf numFmtId="0" fontId="29" fillId="0" borderId="7" xfId="0" applyFont="1" applyBorder="1" applyAlignment="1">
      <alignment horizontal="center" wrapText="1"/>
    </xf>
    <xf numFmtId="0" fontId="0" fillId="0" borderId="0" xfId="0" applyFill="1" applyAlignment="1"/>
    <xf numFmtId="0" fontId="0" fillId="0" borderId="7" xfId="0" applyFill="1" applyBorder="1" applyAlignment="1">
      <alignment wrapText="1"/>
    </xf>
    <xf numFmtId="0" fontId="4" fillId="0" borderId="4" xfId="0" applyFont="1" applyFill="1" applyBorder="1" applyAlignment="1">
      <alignment horizontal="center" textRotation="45"/>
    </xf>
    <xf numFmtId="0" fontId="4" fillId="0" borderId="5" xfId="0" applyFont="1" applyFill="1" applyBorder="1" applyAlignment="1">
      <alignment horizontal="center" textRotation="45"/>
    </xf>
    <xf numFmtId="0" fontId="30" fillId="0" borderId="7" xfId="0" applyFont="1" applyBorder="1" applyAlignment="1">
      <alignment wrapText="1"/>
    </xf>
    <xf numFmtId="0" fontId="3" fillId="0" borderId="7" xfId="0" applyFont="1" applyFill="1" applyBorder="1" applyAlignment="1">
      <alignment wrapText="1"/>
    </xf>
    <xf numFmtId="0" fontId="21" fillId="0" borderId="7" xfId="0" applyFont="1" applyFill="1" applyBorder="1" applyAlignment="1">
      <alignment wrapText="1"/>
    </xf>
    <xf numFmtId="0" fontId="0" fillId="0" borderId="0" xfId="0" applyFill="1"/>
    <xf numFmtId="0" fontId="13" fillId="0" borderId="0" xfId="0" applyFont="1" applyFill="1" applyBorder="1" applyAlignment="1"/>
    <xf numFmtId="0" fontId="27" fillId="0" borderId="0" xfId="0" applyFont="1" applyFill="1" applyAlignment="1"/>
    <xf numFmtId="0" fontId="0" fillId="0" borderId="0" xfId="0" applyAlignment="1"/>
    <xf numFmtId="0" fontId="13" fillId="0" borderId="0" xfId="0" applyFont="1" applyFill="1" applyBorder="1" applyAlignment="1"/>
    <xf numFmtId="0" fontId="0" fillId="0" borderId="0" xfId="0" applyFill="1" applyAlignment="1"/>
    <xf numFmtId="0" fontId="0" fillId="0" borderId="0" xfId="0" applyAlignment="1"/>
    <xf numFmtId="0" fontId="3" fillId="0" borderId="0" xfId="0" applyFont="1" applyFill="1" applyBorder="1" applyAlignment="1"/>
    <xf numFmtId="0" fontId="13" fillId="0" borderId="0" xfId="0" applyFont="1" applyAlignment="1"/>
    <xf numFmtId="0" fontId="13" fillId="0" borderId="0" xfId="0" applyFont="1" applyFill="1" applyBorder="1" applyAlignment="1"/>
    <xf numFmtId="0" fontId="17" fillId="0" borderId="0" xfId="0" applyFont="1" applyAlignment="1"/>
    <xf numFmtId="0" fontId="3" fillId="0" borderId="0" xfId="0" applyFont="1" applyAlignment="1">
      <alignment wrapText="1"/>
    </xf>
    <xf numFmtId="0" fontId="0" fillId="0" borderId="0" xfId="0" applyAlignment="1">
      <alignment wrapText="1"/>
    </xf>
    <xf numFmtId="0" fontId="14" fillId="0" borderId="0" xfId="0" applyFont="1" applyAlignment="1"/>
    <xf numFmtId="0" fontId="0" fillId="0" borderId="0" xfId="0" applyFill="1" applyAlignment="1"/>
    <xf numFmtId="0" fontId="3" fillId="0" borderId="0" xfId="0" applyFont="1" applyFill="1" applyAlignment="1"/>
    <xf numFmtId="0" fontId="13" fillId="0" borderId="0" xfId="0" applyFont="1" applyBorder="1" applyAlignment="1"/>
    <xf numFmtId="0" fontId="14" fillId="0" borderId="0" xfId="0" applyFont="1" applyBorder="1" applyAlignment="1"/>
    <xf numFmtId="0" fontId="26" fillId="0" borderId="0" xfId="0" applyFont="1" applyAlignment="1"/>
    <xf numFmtId="0" fontId="27" fillId="0" borderId="0" xfId="0" applyFont="1" applyAlignment="1"/>
    <xf numFmtId="0" fontId="13" fillId="0" borderId="0" xfId="0" applyFont="1" applyFill="1" applyAlignment="1"/>
    <xf numFmtId="0" fontId="3" fillId="0" borderId="0" xfId="0" applyFont="1" applyAlignment="1"/>
    <xf numFmtId="0" fontId="13" fillId="0" borderId="0" xfId="0" applyFont="1" applyFill="1" applyAlignment="1">
      <alignment wrapText="1"/>
    </xf>
    <xf numFmtId="0" fontId="20" fillId="3" borderId="0" xfId="0" applyFont="1" applyFill="1" applyAlignment="1"/>
    <xf numFmtId="0" fontId="21" fillId="3" borderId="0" xfId="0" applyFont="1" applyFill="1" applyAlignment="1"/>
    <xf numFmtId="0" fontId="1" fillId="0" borderId="0" xfId="0" applyFont="1" applyAlignment="1">
      <alignment horizontal="right"/>
    </xf>
    <xf numFmtId="0" fontId="13" fillId="3" borderId="0" xfId="0" applyFont="1" applyFill="1" applyAlignment="1">
      <alignment horizontal="center"/>
    </xf>
    <xf numFmtId="0" fontId="17" fillId="0" borderId="0" xfId="0" applyFont="1" applyAlignment="1">
      <alignment wrapText="1"/>
    </xf>
    <xf numFmtId="0" fontId="14" fillId="0" borderId="0" xfId="0" applyFont="1" applyAlignment="1">
      <alignment wrapText="1"/>
    </xf>
  </cellXfs>
  <cellStyles count="2">
    <cellStyle name="Normal" xfId="0" builtinId="0"/>
    <cellStyle name="Normal 2" xfId="1" xr:uid="{1AE3BA2D-F629-47FD-BA85-0976F353A9FD}"/>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1189160</xdr:colOff>
      <xdr:row>3</xdr:row>
      <xdr:rowOff>53378</xdr:rowOff>
    </xdr:to>
    <xdr:pic>
      <xdr:nvPicPr>
        <xdr:cNvPr id="3" name="Picture 2" descr="M2logoalone.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0" y="0"/>
          <a:ext cx="1189160" cy="6058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8"/>
  <sheetViews>
    <sheetView tabSelected="1" zoomScale="130" zoomScaleNormal="130" workbookViewId="0">
      <selection activeCell="E4" sqref="E4"/>
    </sheetView>
  </sheetViews>
  <sheetFormatPr defaultColWidth="8.86328125" defaultRowHeight="13" x14ac:dyDescent="0.6"/>
  <cols>
    <col min="1" max="1" width="17.86328125" customWidth="1"/>
    <col min="2" max="2" width="28.1328125" customWidth="1"/>
    <col min="3" max="3" width="12" customWidth="1"/>
    <col min="4" max="4" width="4" customWidth="1"/>
    <col min="5" max="5" width="50.40625" customWidth="1"/>
  </cols>
  <sheetData>
    <row r="1" spans="1:5" x14ac:dyDescent="0.6">
      <c r="A1" s="7" t="s">
        <v>0</v>
      </c>
    </row>
    <row r="2" spans="1:5" ht="18" x14ac:dyDescent="0.8">
      <c r="A2" s="94" t="s">
        <v>105</v>
      </c>
      <c r="B2" s="95"/>
      <c r="C2" s="95"/>
      <c r="D2" s="95"/>
      <c r="E2" s="95"/>
    </row>
    <row r="3" spans="1:5" x14ac:dyDescent="0.6">
      <c r="A3" s="32"/>
      <c r="E3" s="37" t="s">
        <v>200</v>
      </c>
    </row>
    <row r="5" spans="1:5" x14ac:dyDescent="0.6">
      <c r="A5" s="8" t="s">
        <v>36</v>
      </c>
      <c r="B5" s="35"/>
      <c r="C5" s="96" t="s">
        <v>104</v>
      </c>
      <c r="D5" s="96"/>
      <c r="E5" s="35"/>
    </row>
    <row r="6" spans="1:5" x14ac:dyDescent="0.6">
      <c r="A6" s="8"/>
      <c r="B6" s="11"/>
      <c r="C6" s="8"/>
      <c r="D6" s="8"/>
      <c r="E6" s="36"/>
    </row>
    <row r="7" spans="1:5" x14ac:dyDescent="0.6">
      <c r="A7" s="8" t="s">
        <v>37</v>
      </c>
      <c r="B7" s="35"/>
      <c r="C7" s="96" t="s">
        <v>50</v>
      </c>
      <c r="D7" s="96"/>
      <c r="E7" s="35"/>
    </row>
    <row r="8" spans="1:5" x14ac:dyDescent="0.6">
      <c r="A8" s="8"/>
      <c r="B8" s="11"/>
      <c r="C8" s="8"/>
      <c r="D8" s="8"/>
      <c r="E8" s="36"/>
    </row>
    <row r="9" spans="1:5" x14ac:dyDescent="0.6">
      <c r="A9" s="8" t="s">
        <v>49</v>
      </c>
      <c r="B9" s="12"/>
      <c r="C9" s="96" t="s">
        <v>38</v>
      </c>
      <c r="D9" s="96"/>
      <c r="E9" s="38"/>
    </row>
    <row r="10" spans="1:5" x14ac:dyDescent="0.6">
      <c r="A10" s="1"/>
      <c r="B10" s="3"/>
    </row>
    <row r="11" spans="1:5" x14ac:dyDescent="0.6">
      <c r="A11" s="4" t="s">
        <v>51</v>
      </c>
      <c r="B11" s="3"/>
      <c r="E11" s="31" t="s">
        <v>1</v>
      </c>
    </row>
    <row r="13" spans="1:5" x14ac:dyDescent="0.6">
      <c r="C13" s="5" t="s">
        <v>39</v>
      </c>
      <c r="D13" s="5"/>
      <c r="E13" s="25" t="s">
        <v>40</v>
      </c>
    </row>
    <row r="15" spans="1:5" x14ac:dyDescent="0.6">
      <c r="A15" s="79" t="s">
        <v>52</v>
      </c>
      <c r="B15" s="77"/>
      <c r="C15" s="2"/>
      <c r="D15" s="3"/>
      <c r="E15" s="28"/>
    </row>
    <row r="16" spans="1:5" x14ac:dyDescent="0.6">
      <c r="A16" s="79" t="s">
        <v>53</v>
      </c>
      <c r="B16" s="77"/>
      <c r="C16" s="2"/>
      <c r="D16" s="3"/>
      <c r="E16" s="29"/>
    </row>
    <row r="17" spans="1:5" x14ac:dyDescent="0.6">
      <c r="A17" s="79" t="s">
        <v>54</v>
      </c>
      <c r="B17" s="77"/>
      <c r="C17" s="2"/>
      <c r="D17" s="3"/>
      <c r="E17" s="30"/>
    </row>
    <row r="18" spans="1:5" x14ac:dyDescent="0.6">
      <c r="A18" s="47" t="s">
        <v>111</v>
      </c>
      <c r="B18" s="48"/>
      <c r="C18" s="2"/>
      <c r="D18" s="3"/>
      <c r="E18" s="30"/>
    </row>
    <row r="19" spans="1:5" x14ac:dyDescent="0.6">
      <c r="A19" s="48" t="s">
        <v>112</v>
      </c>
      <c r="B19" s="48"/>
      <c r="C19" s="2"/>
      <c r="D19" s="3"/>
      <c r="E19" s="30"/>
    </row>
    <row r="20" spans="1:5" x14ac:dyDescent="0.6">
      <c r="A20" s="79" t="s">
        <v>55</v>
      </c>
      <c r="B20" s="77"/>
      <c r="C20" s="6"/>
      <c r="D20" s="3"/>
      <c r="E20" s="29"/>
    </row>
    <row r="21" spans="1:5" x14ac:dyDescent="0.6">
      <c r="A21" s="79" t="s">
        <v>56</v>
      </c>
      <c r="B21" s="77"/>
      <c r="C21" s="6"/>
      <c r="D21" s="3"/>
      <c r="E21" s="29"/>
    </row>
    <row r="22" spans="1:5" x14ac:dyDescent="0.6">
      <c r="A22" s="79" t="s">
        <v>57</v>
      </c>
      <c r="B22" s="77"/>
      <c r="C22" s="6"/>
      <c r="D22" s="3"/>
      <c r="E22" s="29"/>
    </row>
    <row r="23" spans="1:5" x14ac:dyDescent="0.6">
      <c r="A23" s="79" t="s">
        <v>58</v>
      </c>
      <c r="B23" s="77"/>
      <c r="C23" s="6"/>
      <c r="D23" s="3"/>
      <c r="E23" s="29"/>
    </row>
    <row r="24" spans="1:5" x14ac:dyDescent="0.6">
      <c r="A24" s="79" t="s">
        <v>59</v>
      </c>
      <c r="B24" s="77"/>
      <c r="C24" s="6"/>
      <c r="D24" s="3"/>
      <c r="E24" s="29"/>
    </row>
    <row r="25" spans="1:5" x14ac:dyDescent="0.6">
      <c r="A25" s="79" t="s">
        <v>60</v>
      </c>
      <c r="B25" s="77"/>
      <c r="C25" s="6"/>
      <c r="D25" s="3"/>
      <c r="E25" s="29"/>
    </row>
    <row r="26" spans="1:5" x14ac:dyDescent="0.6">
      <c r="A26" s="79" t="s">
        <v>61</v>
      </c>
      <c r="B26" s="77"/>
      <c r="C26" s="6"/>
      <c r="D26" s="3"/>
      <c r="E26" s="29"/>
    </row>
    <row r="27" spans="1:5" x14ac:dyDescent="0.6">
      <c r="A27" s="79" t="s">
        <v>62</v>
      </c>
      <c r="B27" s="77"/>
      <c r="C27" s="6"/>
      <c r="D27" s="3"/>
      <c r="E27" s="29"/>
    </row>
    <row r="28" spans="1:5" x14ac:dyDescent="0.6">
      <c r="E28" s="17"/>
    </row>
    <row r="29" spans="1:5" x14ac:dyDescent="0.6">
      <c r="B29" s="8" t="s">
        <v>41</v>
      </c>
      <c r="C29" s="41">
        <f>SUM(C15:C27)</f>
        <v>0</v>
      </c>
      <c r="D29" s="3"/>
      <c r="E29" s="17"/>
    </row>
    <row r="30" spans="1:5" x14ac:dyDescent="0.6">
      <c r="B30" s="39" t="s">
        <v>118</v>
      </c>
      <c r="C30" s="42">
        <v>65</v>
      </c>
      <c r="E30" s="17"/>
    </row>
    <row r="31" spans="1:5" x14ac:dyDescent="0.6">
      <c r="B31" s="8" t="s">
        <v>42</v>
      </c>
      <c r="C31" s="10">
        <f>+C29/65</f>
        <v>0</v>
      </c>
      <c r="D31" s="13"/>
      <c r="E31" s="17"/>
    </row>
    <row r="32" spans="1:5" x14ac:dyDescent="0.6">
      <c r="E32" s="17"/>
    </row>
    <row r="33" spans="1:5" x14ac:dyDescent="0.6">
      <c r="A33" s="7" t="s">
        <v>43</v>
      </c>
      <c r="E33" s="17"/>
    </row>
    <row r="34" spans="1:5" x14ac:dyDescent="0.6">
      <c r="E34" s="17"/>
    </row>
    <row r="35" spans="1:5" x14ac:dyDescent="0.6">
      <c r="A35" s="79" t="s">
        <v>110</v>
      </c>
      <c r="B35" s="79"/>
      <c r="C35" s="2"/>
      <c r="D35" s="3"/>
      <c r="E35" s="33"/>
    </row>
    <row r="36" spans="1:5" x14ac:dyDescent="0.6">
      <c r="A36" s="79" t="s">
        <v>63</v>
      </c>
      <c r="B36" s="79"/>
      <c r="C36" s="6"/>
      <c r="D36" s="3"/>
      <c r="E36" s="29"/>
    </row>
    <row r="37" spans="1:5" x14ac:dyDescent="0.6">
      <c r="A37" s="79" t="s">
        <v>64</v>
      </c>
      <c r="B37" s="79"/>
      <c r="C37" s="6"/>
      <c r="D37" s="3"/>
      <c r="E37" s="29"/>
    </row>
    <row r="38" spans="1:5" x14ac:dyDescent="0.6">
      <c r="A38" s="84" t="s">
        <v>34</v>
      </c>
      <c r="B38" s="84"/>
      <c r="C38" s="6"/>
      <c r="D38" s="3"/>
      <c r="E38" s="27"/>
    </row>
    <row r="39" spans="1:5" x14ac:dyDescent="0.6">
      <c r="A39" s="84" t="s">
        <v>65</v>
      </c>
      <c r="B39" s="84"/>
      <c r="C39" s="6"/>
      <c r="D39" s="3"/>
      <c r="E39" s="29"/>
    </row>
    <row r="40" spans="1:5" ht="42.5" x14ac:dyDescent="0.6">
      <c r="A40" s="99" t="s">
        <v>66</v>
      </c>
      <c r="B40" s="99"/>
      <c r="C40" s="21"/>
      <c r="D40" s="22"/>
      <c r="E40" s="27" t="s">
        <v>196</v>
      </c>
    </row>
    <row r="41" spans="1:5" x14ac:dyDescent="0.6">
      <c r="A41" s="79" t="s">
        <v>67</v>
      </c>
      <c r="B41" s="79"/>
      <c r="C41" s="6"/>
      <c r="D41" s="3"/>
      <c r="E41" s="27"/>
    </row>
    <row r="42" spans="1:5" x14ac:dyDescent="0.6">
      <c r="A42" s="84" t="s">
        <v>68</v>
      </c>
      <c r="B42" s="77"/>
      <c r="C42" s="6"/>
      <c r="D42" s="3"/>
      <c r="E42" s="27"/>
    </row>
    <row r="43" spans="1:5" x14ac:dyDescent="0.6">
      <c r="A43" s="79" t="s">
        <v>69</v>
      </c>
      <c r="B43" s="79"/>
      <c r="C43" s="6"/>
      <c r="D43" s="3"/>
      <c r="E43" s="27"/>
    </row>
    <row r="44" spans="1:5" x14ac:dyDescent="0.6">
      <c r="A44" s="79" t="s">
        <v>70</v>
      </c>
      <c r="B44" s="79"/>
      <c r="C44" s="6"/>
      <c r="D44" s="3"/>
      <c r="E44" s="27"/>
    </row>
    <row r="45" spans="1:5" x14ac:dyDescent="0.6">
      <c r="A45" s="79" t="s">
        <v>32</v>
      </c>
      <c r="B45" s="79"/>
      <c r="C45" s="6"/>
      <c r="D45" s="3"/>
      <c r="E45" s="29"/>
    </row>
    <row r="46" spans="1:5" x14ac:dyDescent="0.6">
      <c r="A46" s="79" t="s">
        <v>106</v>
      </c>
      <c r="B46" s="79"/>
      <c r="C46" s="6"/>
      <c r="D46" s="3"/>
      <c r="E46" s="29"/>
    </row>
    <row r="47" spans="1:5" x14ac:dyDescent="0.6">
      <c r="A47" s="45" t="s">
        <v>197</v>
      </c>
      <c r="B47" s="45"/>
      <c r="C47" s="6"/>
      <c r="D47" s="3"/>
      <c r="E47" s="27"/>
    </row>
    <row r="48" spans="1:5" x14ac:dyDescent="0.6">
      <c r="A48" s="93" t="s">
        <v>116</v>
      </c>
      <c r="B48" s="93"/>
      <c r="C48" s="6"/>
      <c r="D48" s="3"/>
      <c r="E48" s="27"/>
    </row>
    <row r="49" spans="1:5" x14ac:dyDescent="0.6">
      <c r="A49" s="49" t="s">
        <v>114</v>
      </c>
      <c r="B49" s="45"/>
      <c r="C49" s="6"/>
      <c r="D49" s="3"/>
      <c r="E49" s="29"/>
    </row>
    <row r="50" spans="1:5" x14ac:dyDescent="0.6">
      <c r="A50" s="77" t="s">
        <v>71</v>
      </c>
      <c r="B50" s="77"/>
      <c r="C50" s="6"/>
      <c r="D50" s="3"/>
      <c r="E50" s="29"/>
    </row>
    <row r="51" spans="1:5" x14ac:dyDescent="0.6">
      <c r="E51" s="17"/>
    </row>
    <row r="52" spans="1:5" x14ac:dyDescent="0.6">
      <c r="B52" s="8" t="s">
        <v>41</v>
      </c>
      <c r="C52" s="41">
        <f>SUM(C35:C50)</f>
        <v>0</v>
      </c>
      <c r="D52" s="3"/>
      <c r="E52" s="17"/>
    </row>
    <row r="53" spans="1:5" x14ac:dyDescent="0.6">
      <c r="B53" s="39" t="s">
        <v>118</v>
      </c>
      <c r="C53" s="42">
        <v>80</v>
      </c>
      <c r="E53" s="17"/>
    </row>
    <row r="54" spans="1:5" x14ac:dyDescent="0.6">
      <c r="B54" s="8" t="s">
        <v>42</v>
      </c>
      <c r="C54" s="10">
        <f>+C52/80</f>
        <v>0</v>
      </c>
      <c r="D54" s="13"/>
      <c r="E54" s="17"/>
    </row>
    <row r="55" spans="1:5" x14ac:dyDescent="0.6">
      <c r="E55" s="17"/>
    </row>
    <row r="56" spans="1:5" x14ac:dyDescent="0.6">
      <c r="E56" s="17"/>
    </row>
    <row r="57" spans="1:5" x14ac:dyDescent="0.6">
      <c r="E57" s="17"/>
    </row>
    <row r="58" spans="1:5" x14ac:dyDescent="0.6">
      <c r="E58" s="17"/>
    </row>
    <row r="59" spans="1:5" x14ac:dyDescent="0.6">
      <c r="E59" s="17"/>
    </row>
    <row r="60" spans="1:5" x14ac:dyDescent="0.6">
      <c r="E60" s="17"/>
    </row>
    <row r="61" spans="1:5" x14ac:dyDescent="0.6">
      <c r="E61" s="17"/>
    </row>
    <row r="62" spans="1:5" x14ac:dyDescent="0.6">
      <c r="A62" s="7" t="s">
        <v>44</v>
      </c>
      <c r="E62" s="17"/>
    </row>
    <row r="63" spans="1:5" x14ac:dyDescent="0.6">
      <c r="E63" s="17"/>
    </row>
    <row r="64" spans="1:5" x14ac:dyDescent="0.6">
      <c r="C64" s="5" t="s">
        <v>39</v>
      </c>
      <c r="D64" s="5"/>
      <c r="E64" s="26" t="s">
        <v>40</v>
      </c>
    </row>
    <row r="65" spans="1:5" x14ac:dyDescent="0.6">
      <c r="C65" s="5"/>
      <c r="D65" s="5"/>
      <c r="E65" s="17"/>
    </row>
    <row r="66" spans="1:5" x14ac:dyDescent="0.6">
      <c r="A66" s="79" t="s">
        <v>72</v>
      </c>
      <c r="B66" s="77"/>
      <c r="C66" s="2"/>
      <c r="D66" s="3"/>
      <c r="E66" s="28"/>
    </row>
    <row r="67" spans="1:5" x14ac:dyDescent="0.6">
      <c r="A67" s="49" t="s">
        <v>113</v>
      </c>
      <c r="B67" s="50"/>
      <c r="C67" s="2"/>
      <c r="D67" s="3"/>
      <c r="E67" s="27"/>
    </row>
    <row r="68" spans="1:5" x14ac:dyDescent="0.6">
      <c r="A68" s="79" t="s">
        <v>73</v>
      </c>
      <c r="B68" s="77"/>
      <c r="C68" s="6"/>
      <c r="D68" s="3"/>
      <c r="E68" s="27"/>
    </row>
    <row r="69" spans="1:5" x14ac:dyDescent="0.6">
      <c r="A69" s="79" t="s">
        <v>74</v>
      </c>
      <c r="B69" s="77"/>
      <c r="C69" s="6"/>
      <c r="D69" s="3"/>
      <c r="E69" s="29"/>
    </row>
    <row r="70" spans="1:5" x14ac:dyDescent="0.6">
      <c r="A70" s="92" t="s">
        <v>2</v>
      </c>
      <c r="B70" s="77"/>
      <c r="C70" s="6"/>
      <c r="D70" s="3"/>
      <c r="E70" s="27"/>
    </row>
    <row r="71" spans="1:5" x14ac:dyDescent="0.6">
      <c r="A71" s="79" t="s">
        <v>75</v>
      </c>
      <c r="B71" s="77"/>
      <c r="C71" s="19"/>
      <c r="D71" s="3"/>
      <c r="E71" s="29"/>
    </row>
    <row r="72" spans="1:5" x14ac:dyDescent="0.6">
      <c r="A72" s="77" t="s">
        <v>76</v>
      </c>
      <c r="B72" s="77"/>
      <c r="C72" s="19"/>
      <c r="D72" s="3"/>
      <c r="E72" s="27"/>
    </row>
    <row r="73" spans="1:5" x14ac:dyDescent="0.6">
      <c r="A73" s="79" t="s">
        <v>77</v>
      </c>
      <c r="B73" s="77"/>
      <c r="C73" s="19"/>
      <c r="D73" s="3"/>
      <c r="E73" s="29"/>
    </row>
    <row r="74" spans="1:5" x14ac:dyDescent="0.6">
      <c r="A74" s="77" t="s">
        <v>6</v>
      </c>
      <c r="B74" s="77"/>
      <c r="C74" s="19"/>
      <c r="D74" s="16"/>
      <c r="E74" s="34"/>
    </row>
    <row r="75" spans="1:5" x14ac:dyDescent="0.6">
      <c r="A75" s="79" t="s">
        <v>78</v>
      </c>
      <c r="B75" s="77"/>
      <c r="C75" s="19"/>
      <c r="D75" s="16"/>
      <c r="E75" s="34"/>
    </row>
    <row r="76" spans="1:5" x14ac:dyDescent="0.6">
      <c r="A76" s="79" t="s">
        <v>79</v>
      </c>
      <c r="B76" s="77"/>
      <c r="C76" s="6"/>
      <c r="D76" s="3"/>
      <c r="E76" s="29"/>
    </row>
    <row r="77" spans="1:5" x14ac:dyDescent="0.6">
      <c r="A77" s="79" t="s">
        <v>80</v>
      </c>
      <c r="B77" s="77"/>
      <c r="C77" s="6"/>
      <c r="D77" s="3"/>
      <c r="E77" s="29"/>
    </row>
    <row r="78" spans="1:5" x14ac:dyDescent="0.6">
      <c r="A78" s="79" t="s">
        <v>81</v>
      </c>
      <c r="B78" s="77"/>
      <c r="C78" s="6"/>
      <c r="D78" s="3"/>
      <c r="E78" s="29"/>
    </row>
    <row r="79" spans="1:5" x14ac:dyDescent="0.6">
      <c r="A79" s="77" t="s">
        <v>82</v>
      </c>
      <c r="B79" s="77"/>
      <c r="C79" s="6"/>
      <c r="D79" s="3"/>
      <c r="E79" s="27"/>
    </row>
    <row r="80" spans="1:5" x14ac:dyDescent="0.6">
      <c r="A80" s="77" t="s">
        <v>4</v>
      </c>
      <c r="B80" s="77"/>
      <c r="C80" s="6"/>
      <c r="D80" s="3"/>
      <c r="E80" s="27"/>
    </row>
    <row r="81" spans="1:5" x14ac:dyDescent="0.6">
      <c r="A81" s="77" t="s">
        <v>83</v>
      </c>
      <c r="B81" s="77"/>
      <c r="C81" s="6"/>
      <c r="D81" s="3"/>
      <c r="E81" s="29"/>
    </row>
    <row r="82" spans="1:5" x14ac:dyDescent="0.6">
      <c r="E82" s="17"/>
    </row>
    <row r="83" spans="1:5" x14ac:dyDescent="0.6">
      <c r="B83" s="8" t="s">
        <v>41</v>
      </c>
      <c r="C83" s="41">
        <f>SUM(C66:C81)</f>
        <v>0</v>
      </c>
      <c r="D83" s="3"/>
      <c r="E83" s="17"/>
    </row>
    <row r="84" spans="1:5" x14ac:dyDescent="0.6">
      <c r="B84" s="39" t="s">
        <v>118</v>
      </c>
      <c r="C84" s="42">
        <v>80</v>
      </c>
      <c r="E84" s="17"/>
    </row>
    <row r="85" spans="1:5" x14ac:dyDescent="0.6">
      <c r="B85" s="8" t="s">
        <v>42</v>
      </c>
      <c r="C85" s="10">
        <f>+C83/80</f>
        <v>0</v>
      </c>
      <c r="D85" s="13"/>
      <c r="E85" s="17"/>
    </row>
    <row r="86" spans="1:5" x14ac:dyDescent="0.6">
      <c r="E86" s="17"/>
    </row>
    <row r="87" spans="1:5" x14ac:dyDescent="0.6">
      <c r="A87" s="7" t="s">
        <v>3</v>
      </c>
      <c r="E87" s="17"/>
    </row>
    <row r="88" spans="1:5" x14ac:dyDescent="0.6">
      <c r="C88" s="3"/>
      <c r="D88" s="3"/>
      <c r="E88" s="18"/>
    </row>
    <row r="89" spans="1:5" x14ac:dyDescent="0.6">
      <c r="A89" s="79" t="s">
        <v>97</v>
      </c>
      <c r="B89" s="77"/>
      <c r="C89" s="20"/>
      <c r="D89" s="3"/>
      <c r="E89" s="28"/>
    </row>
    <row r="90" spans="1:5" x14ac:dyDescent="0.6">
      <c r="A90" s="79" t="s">
        <v>98</v>
      </c>
      <c r="B90" s="77"/>
      <c r="C90" s="19"/>
      <c r="D90" s="3"/>
      <c r="E90" s="27"/>
    </row>
    <row r="91" spans="1:5" x14ac:dyDescent="0.6">
      <c r="A91" s="79" t="s">
        <v>99</v>
      </c>
      <c r="B91" s="77"/>
      <c r="C91" s="19"/>
      <c r="D91" s="3"/>
      <c r="E91" s="27"/>
    </row>
    <row r="92" spans="1:5" x14ac:dyDescent="0.6">
      <c r="A92" s="79" t="s">
        <v>85</v>
      </c>
      <c r="B92" s="77"/>
      <c r="C92" s="19"/>
      <c r="D92" s="3"/>
      <c r="E92" s="27"/>
    </row>
    <row r="93" spans="1:5" x14ac:dyDescent="0.6">
      <c r="A93" s="88" t="s">
        <v>7</v>
      </c>
      <c r="B93" s="77"/>
      <c r="C93" s="19"/>
      <c r="D93" s="3"/>
      <c r="E93" s="29"/>
    </row>
    <row r="94" spans="1:5" x14ac:dyDescent="0.6">
      <c r="A94" s="80" t="s">
        <v>9</v>
      </c>
      <c r="B94" s="77"/>
      <c r="C94" s="19"/>
      <c r="D94" s="3"/>
      <c r="E94" s="29"/>
    </row>
    <row r="95" spans="1:5" x14ac:dyDescent="0.6">
      <c r="A95" s="80" t="s">
        <v>120</v>
      </c>
      <c r="B95" s="85"/>
      <c r="C95" s="19"/>
      <c r="D95" s="3"/>
      <c r="E95" s="29"/>
    </row>
    <row r="96" spans="1:5" x14ac:dyDescent="0.6">
      <c r="A96" s="80" t="s">
        <v>8</v>
      </c>
      <c r="B96" s="86"/>
      <c r="C96" s="19"/>
      <c r="D96" s="3"/>
      <c r="E96" s="27"/>
    </row>
    <row r="97" spans="1:5" x14ac:dyDescent="0.6">
      <c r="A97" s="80" t="s">
        <v>127</v>
      </c>
      <c r="B97" s="85"/>
      <c r="C97" s="19"/>
      <c r="D97" s="3"/>
      <c r="E97" s="29"/>
    </row>
    <row r="98" spans="1:5" x14ac:dyDescent="0.6">
      <c r="A98" s="80" t="s">
        <v>126</v>
      </c>
      <c r="B98" s="86"/>
      <c r="C98" s="19"/>
      <c r="D98" s="3"/>
      <c r="E98" s="29"/>
    </row>
    <row r="99" spans="1:5" x14ac:dyDescent="0.6">
      <c r="A99" s="72" t="s">
        <v>125</v>
      </c>
      <c r="B99" s="50"/>
      <c r="C99" s="19"/>
      <c r="D99" s="3"/>
      <c r="E99" s="29"/>
    </row>
    <row r="100" spans="1:5" x14ac:dyDescent="0.6">
      <c r="A100" s="72" t="s">
        <v>178</v>
      </c>
      <c r="B100" s="64"/>
      <c r="C100" s="19"/>
      <c r="D100" s="3"/>
      <c r="E100" s="29"/>
    </row>
    <row r="101" spans="1:5" x14ac:dyDescent="0.6">
      <c r="A101" s="72" t="s">
        <v>124</v>
      </c>
      <c r="B101" s="48"/>
      <c r="C101" s="19"/>
      <c r="D101" s="3"/>
      <c r="E101" s="27"/>
    </row>
    <row r="102" spans="1:5" x14ac:dyDescent="0.6">
      <c r="A102" s="72" t="s">
        <v>121</v>
      </c>
      <c r="B102" s="48"/>
      <c r="C102" s="19"/>
      <c r="D102" s="3"/>
      <c r="E102" s="27"/>
    </row>
    <row r="103" spans="1:5" x14ac:dyDescent="0.6">
      <c r="A103" s="75" t="s">
        <v>122</v>
      </c>
      <c r="B103" s="73"/>
      <c r="C103" s="19"/>
      <c r="D103" s="3"/>
      <c r="E103" s="27"/>
    </row>
    <row r="104" spans="1:5" x14ac:dyDescent="0.6">
      <c r="A104" s="72" t="s">
        <v>123</v>
      </c>
      <c r="B104" s="73"/>
      <c r="C104" s="19"/>
      <c r="D104" s="3"/>
      <c r="E104" s="27"/>
    </row>
    <row r="105" spans="1:5" x14ac:dyDescent="0.6">
      <c r="A105" s="75" t="s">
        <v>128</v>
      </c>
      <c r="B105" s="73"/>
      <c r="C105" s="19"/>
      <c r="D105" s="3"/>
      <c r="E105" s="27"/>
    </row>
    <row r="106" spans="1:5" x14ac:dyDescent="0.6">
      <c r="A106" s="75" t="s">
        <v>190</v>
      </c>
      <c r="B106" s="73"/>
      <c r="C106" s="19"/>
      <c r="D106" s="3"/>
      <c r="E106" s="27"/>
    </row>
    <row r="107" spans="1:5" x14ac:dyDescent="0.6">
      <c r="A107" s="75" t="s">
        <v>191</v>
      </c>
      <c r="B107" s="76"/>
      <c r="C107" s="19"/>
      <c r="D107" s="3"/>
      <c r="E107" s="29"/>
    </row>
    <row r="108" spans="1:5" x14ac:dyDescent="0.6">
      <c r="A108" s="72" t="s">
        <v>192</v>
      </c>
      <c r="B108" s="73"/>
      <c r="C108" s="19"/>
      <c r="D108" s="3"/>
      <c r="E108" s="27"/>
    </row>
    <row r="109" spans="1:5" x14ac:dyDescent="0.6">
      <c r="A109" s="89" t="s">
        <v>13</v>
      </c>
      <c r="B109" s="90"/>
      <c r="C109" s="19"/>
      <c r="D109" s="3"/>
      <c r="E109" s="27"/>
    </row>
    <row r="110" spans="1:5" x14ac:dyDescent="0.6">
      <c r="A110" s="75" t="s">
        <v>189</v>
      </c>
      <c r="B110" s="73"/>
      <c r="C110" s="19"/>
      <c r="D110" s="3"/>
      <c r="E110" s="27"/>
    </row>
    <row r="111" spans="1:5" x14ac:dyDescent="0.6">
      <c r="A111" s="75" t="s">
        <v>188</v>
      </c>
      <c r="B111" s="73"/>
      <c r="C111" s="19"/>
      <c r="D111" s="3"/>
      <c r="E111" s="27"/>
    </row>
    <row r="112" spans="1:5" x14ac:dyDescent="0.6">
      <c r="A112" s="72" t="s">
        <v>129</v>
      </c>
      <c r="B112" s="50"/>
      <c r="C112" s="19"/>
      <c r="D112" s="3"/>
      <c r="E112" s="29"/>
    </row>
    <row r="113" spans="1:5" x14ac:dyDescent="0.6">
      <c r="A113" s="91" t="s">
        <v>86</v>
      </c>
      <c r="B113" s="77"/>
      <c r="C113" s="19"/>
      <c r="D113" s="3"/>
      <c r="E113" s="29"/>
    </row>
    <row r="114" spans="1:5" x14ac:dyDescent="0.6">
      <c r="A114" s="75" t="s">
        <v>168</v>
      </c>
      <c r="B114" s="74"/>
      <c r="C114" s="19"/>
      <c r="D114" s="3"/>
      <c r="E114" s="29"/>
    </row>
    <row r="115" spans="1:5" x14ac:dyDescent="0.6">
      <c r="A115" s="72" t="s">
        <v>132</v>
      </c>
      <c r="B115" s="50"/>
      <c r="C115" s="19"/>
      <c r="D115" s="3"/>
      <c r="E115" s="29"/>
    </row>
    <row r="116" spans="1:5" x14ac:dyDescent="0.6">
      <c r="A116" s="72" t="s">
        <v>130</v>
      </c>
      <c r="B116" s="50"/>
      <c r="C116" s="19"/>
      <c r="D116" s="3"/>
      <c r="E116" s="29"/>
    </row>
    <row r="117" spans="1:5" x14ac:dyDescent="0.6">
      <c r="A117" s="46" t="s">
        <v>131</v>
      </c>
      <c r="B117" s="50"/>
      <c r="C117" s="19"/>
      <c r="D117" s="3"/>
      <c r="E117" s="27"/>
    </row>
    <row r="118" spans="1:5" x14ac:dyDescent="0.6">
      <c r="A118" s="87" t="s">
        <v>10</v>
      </c>
      <c r="B118" s="77"/>
      <c r="C118" s="19"/>
      <c r="D118" s="3"/>
      <c r="E118" s="29"/>
    </row>
    <row r="119" spans="1:5" x14ac:dyDescent="0.6">
      <c r="A119" s="79" t="s">
        <v>11</v>
      </c>
      <c r="B119" s="77"/>
      <c r="C119" s="19"/>
      <c r="D119" s="3"/>
      <c r="E119" s="27"/>
    </row>
    <row r="120" spans="1:5" x14ac:dyDescent="0.6">
      <c r="A120" s="79" t="s">
        <v>12</v>
      </c>
      <c r="B120" s="77"/>
      <c r="C120" s="19"/>
      <c r="D120" s="3"/>
      <c r="E120" s="29"/>
    </row>
    <row r="121" spans="1:5" x14ac:dyDescent="0.6">
      <c r="C121" s="3"/>
      <c r="D121" s="3"/>
      <c r="E121" s="17"/>
    </row>
    <row r="122" spans="1:5" x14ac:dyDescent="0.6">
      <c r="B122" s="8" t="s">
        <v>41</v>
      </c>
      <c r="C122" s="41">
        <f>SUM(C89:C120)</f>
        <v>0</v>
      </c>
      <c r="D122" s="3"/>
      <c r="E122" s="18"/>
    </row>
    <row r="123" spans="1:5" x14ac:dyDescent="0.6">
      <c r="B123" s="39" t="s">
        <v>118</v>
      </c>
      <c r="C123" s="43">
        <v>160</v>
      </c>
      <c r="D123" s="3"/>
      <c r="E123" s="18"/>
    </row>
    <row r="124" spans="1:5" x14ac:dyDescent="0.6">
      <c r="B124" s="8" t="s">
        <v>42</v>
      </c>
      <c r="C124" s="10">
        <f>+C122/160</f>
        <v>0</v>
      </c>
      <c r="D124" s="13"/>
      <c r="E124" s="18"/>
    </row>
    <row r="125" spans="1:5" x14ac:dyDescent="0.6">
      <c r="C125" s="3"/>
      <c r="D125" s="3"/>
      <c r="E125" s="18"/>
    </row>
    <row r="126" spans="1:5" x14ac:dyDescent="0.6">
      <c r="C126" s="3"/>
      <c r="D126" s="3"/>
      <c r="E126" s="18"/>
    </row>
    <row r="127" spans="1:5" x14ac:dyDescent="0.6">
      <c r="C127" s="3"/>
      <c r="D127" s="3"/>
      <c r="E127" s="18"/>
    </row>
    <row r="128" spans="1:5" x14ac:dyDescent="0.6">
      <c r="C128" s="3"/>
      <c r="D128" s="3"/>
      <c r="E128" s="18"/>
    </row>
    <row r="129" spans="1:5" x14ac:dyDescent="0.6">
      <c r="C129" s="3"/>
      <c r="D129" s="3"/>
      <c r="E129" s="18"/>
    </row>
    <row r="130" spans="1:5" x14ac:dyDescent="0.6">
      <c r="C130" s="3"/>
      <c r="D130" s="3"/>
      <c r="E130" s="18"/>
    </row>
    <row r="131" spans="1:5" x14ac:dyDescent="0.6">
      <c r="A131" s="7" t="s">
        <v>45</v>
      </c>
      <c r="C131" s="5" t="s">
        <v>39</v>
      </c>
      <c r="D131" s="5"/>
      <c r="E131" s="26" t="s">
        <v>40</v>
      </c>
    </row>
    <row r="132" spans="1:5" x14ac:dyDescent="0.6">
      <c r="E132" s="17"/>
    </row>
    <row r="133" spans="1:5" x14ac:dyDescent="0.6">
      <c r="A133" s="79" t="s">
        <v>14</v>
      </c>
      <c r="B133" s="77"/>
      <c r="C133" s="2"/>
      <c r="D133" s="3"/>
      <c r="E133" s="28"/>
    </row>
    <row r="134" spans="1:5" x14ac:dyDescent="0.6">
      <c r="A134" s="84" t="s">
        <v>87</v>
      </c>
      <c r="B134" s="77"/>
      <c r="C134" s="2"/>
      <c r="D134" s="3"/>
      <c r="E134" s="28"/>
    </row>
    <row r="135" spans="1:5" x14ac:dyDescent="0.6">
      <c r="A135" s="79" t="s">
        <v>15</v>
      </c>
      <c r="B135" s="77"/>
      <c r="C135" s="6"/>
      <c r="D135" s="3"/>
      <c r="E135" s="29"/>
    </row>
    <row r="136" spans="1:5" x14ac:dyDescent="0.6">
      <c r="A136" s="84" t="s">
        <v>16</v>
      </c>
      <c r="B136" s="77"/>
      <c r="C136" s="6"/>
      <c r="D136" s="3"/>
      <c r="E136" s="29"/>
    </row>
    <row r="137" spans="1:5" x14ac:dyDescent="0.6">
      <c r="A137" s="79" t="s">
        <v>17</v>
      </c>
      <c r="B137" s="77"/>
      <c r="C137" s="19"/>
      <c r="D137" s="3"/>
      <c r="E137" s="29"/>
    </row>
    <row r="138" spans="1:5" ht="21.75" customHeight="1" x14ac:dyDescent="0.6">
      <c r="A138" s="82" t="s">
        <v>115</v>
      </c>
      <c r="B138" s="83"/>
      <c r="C138" s="19"/>
      <c r="D138" s="3"/>
      <c r="E138" s="29"/>
    </row>
    <row r="139" spans="1:5" x14ac:dyDescent="0.6">
      <c r="A139" s="79" t="s">
        <v>88</v>
      </c>
      <c r="B139" s="77"/>
      <c r="C139" s="19"/>
      <c r="D139" s="3"/>
      <c r="E139" s="29"/>
    </row>
    <row r="140" spans="1:5" x14ac:dyDescent="0.6">
      <c r="A140" s="79" t="s">
        <v>84</v>
      </c>
      <c r="B140" s="77"/>
      <c r="C140" s="19"/>
      <c r="D140" s="3"/>
      <c r="E140" s="29"/>
    </row>
    <row r="141" spans="1:5" x14ac:dyDescent="0.6">
      <c r="A141" s="84" t="s">
        <v>18</v>
      </c>
      <c r="B141" s="77"/>
      <c r="C141" s="19"/>
      <c r="D141" s="3"/>
      <c r="E141" s="29"/>
    </row>
    <row r="142" spans="1:5" x14ac:dyDescent="0.6">
      <c r="A142" s="78" t="s">
        <v>150</v>
      </c>
      <c r="B142" s="78"/>
      <c r="C142" s="19"/>
      <c r="D142" s="3"/>
      <c r="E142" s="27"/>
    </row>
    <row r="143" spans="1:5" ht="14.25" customHeight="1" x14ac:dyDescent="0.6">
      <c r="A143" s="77" t="s">
        <v>5</v>
      </c>
      <c r="B143" s="77"/>
      <c r="C143" s="19"/>
      <c r="D143" s="3"/>
      <c r="E143" s="27"/>
    </row>
    <row r="144" spans="1:5" x14ac:dyDescent="0.6">
      <c r="E144" s="17"/>
    </row>
    <row r="145" spans="1:5" x14ac:dyDescent="0.6">
      <c r="B145" s="8" t="s">
        <v>41</v>
      </c>
      <c r="C145" s="41">
        <f>SUM(C133:C143)</f>
        <v>0</v>
      </c>
      <c r="D145" s="3"/>
      <c r="E145" s="17"/>
    </row>
    <row r="146" spans="1:5" x14ac:dyDescent="0.6">
      <c r="B146" s="39" t="s">
        <v>118</v>
      </c>
      <c r="C146" s="42">
        <v>55</v>
      </c>
      <c r="E146" s="17"/>
    </row>
    <row r="147" spans="1:5" x14ac:dyDescent="0.6">
      <c r="B147" s="8" t="s">
        <v>42</v>
      </c>
      <c r="C147" s="10">
        <f>+C145/55</f>
        <v>0</v>
      </c>
      <c r="D147" s="13"/>
      <c r="E147" s="17"/>
    </row>
    <row r="148" spans="1:5" x14ac:dyDescent="0.6">
      <c r="E148" s="17"/>
    </row>
    <row r="149" spans="1:5" x14ac:dyDescent="0.6">
      <c r="E149" s="17"/>
    </row>
    <row r="150" spans="1:5" x14ac:dyDescent="0.6">
      <c r="A150" s="7" t="s">
        <v>46</v>
      </c>
      <c r="E150" s="17"/>
    </row>
    <row r="151" spans="1:5" x14ac:dyDescent="0.6">
      <c r="C151" s="3"/>
      <c r="D151" s="3"/>
      <c r="E151" s="18"/>
    </row>
    <row r="152" spans="1:5" x14ac:dyDescent="0.6">
      <c r="A152" s="79" t="s">
        <v>19</v>
      </c>
      <c r="B152" s="77"/>
      <c r="C152" s="2"/>
      <c r="D152" s="3"/>
      <c r="E152" s="28"/>
    </row>
    <row r="153" spans="1:5" x14ac:dyDescent="0.6">
      <c r="A153" s="79" t="s">
        <v>89</v>
      </c>
      <c r="B153" s="77"/>
      <c r="C153" s="6"/>
      <c r="D153" s="3"/>
      <c r="E153" s="27"/>
    </row>
    <row r="154" spans="1:5" x14ac:dyDescent="0.6">
      <c r="A154" s="79" t="s">
        <v>20</v>
      </c>
      <c r="B154" s="77"/>
      <c r="C154" s="6"/>
      <c r="D154" s="3"/>
      <c r="E154" s="27"/>
    </row>
    <row r="155" spans="1:5" x14ac:dyDescent="0.6">
      <c r="A155" s="79" t="s">
        <v>21</v>
      </c>
      <c r="B155" s="77"/>
      <c r="C155" s="6"/>
      <c r="D155" s="3"/>
      <c r="E155" s="29"/>
    </row>
    <row r="156" spans="1:5" x14ac:dyDescent="0.6">
      <c r="A156" s="79" t="s">
        <v>22</v>
      </c>
      <c r="B156" s="77"/>
      <c r="C156" s="6"/>
      <c r="D156" s="3"/>
      <c r="E156" s="29"/>
    </row>
    <row r="157" spans="1:5" x14ac:dyDescent="0.6">
      <c r="A157" s="79" t="s">
        <v>23</v>
      </c>
      <c r="B157" s="77"/>
      <c r="C157" s="6"/>
      <c r="D157" s="3"/>
      <c r="E157" s="27"/>
    </row>
    <row r="158" spans="1:5" x14ac:dyDescent="0.6">
      <c r="E158" s="17"/>
    </row>
    <row r="159" spans="1:5" x14ac:dyDescent="0.6">
      <c r="B159" s="8" t="s">
        <v>41</v>
      </c>
      <c r="C159" s="41">
        <f>SUM(C152:C157)</f>
        <v>0</v>
      </c>
      <c r="D159" s="3"/>
      <c r="E159" s="17"/>
    </row>
    <row r="160" spans="1:5" x14ac:dyDescent="0.6">
      <c r="B160" s="39" t="s">
        <v>119</v>
      </c>
      <c r="C160" s="42">
        <v>30</v>
      </c>
      <c r="E160" s="17"/>
    </row>
    <row r="161" spans="1:5" x14ac:dyDescent="0.6">
      <c r="B161" s="8" t="s">
        <v>42</v>
      </c>
      <c r="C161" s="10">
        <f>+C159/30</f>
        <v>0</v>
      </c>
      <c r="D161" s="13"/>
      <c r="E161" s="17"/>
    </row>
    <row r="162" spans="1:5" x14ac:dyDescent="0.6">
      <c r="E162" s="17"/>
    </row>
    <row r="163" spans="1:5" x14ac:dyDescent="0.6">
      <c r="E163" s="17"/>
    </row>
    <row r="164" spans="1:5" x14ac:dyDescent="0.6">
      <c r="A164" s="7" t="s">
        <v>47</v>
      </c>
      <c r="E164" s="17"/>
    </row>
    <row r="165" spans="1:5" x14ac:dyDescent="0.6">
      <c r="E165" s="17"/>
    </row>
    <row r="166" spans="1:5" x14ac:dyDescent="0.6">
      <c r="A166" s="79" t="s">
        <v>24</v>
      </c>
      <c r="B166" s="77"/>
      <c r="C166" s="2"/>
      <c r="D166" s="3"/>
      <c r="E166" s="33"/>
    </row>
    <row r="167" spans="1:5" x14ac:dyDescent="0.6">
      <c r="A167" s="81" t="s">
        <v>94</v>
      </c>
      <c r="B167" s="81"/>
      <c r="C167" s="2"/>
      <c r="D167" s="3"/>
      <c r="E167" s="28"/>
    </row>
    <row r="168" spans="1:5" ht="24" customHeight="1" x14ac:dyDescent="0.6">
      <c r="A168" s="98" t="s">
        <v>95</v>
      </c>
      <c r="B168" s="98"/>
      <c r="C168" s="2"/>
      <c r="D168" s="3"/>
      <c r="E168" s="28"/>
    </row>
    <row r="169" spans="1:5" x14ac:dyDescent="0.6">
      <c r="A169" s="81" t="s">
        <v>96</v>
      </c>
      <c r="B169" s="81"/>
      <c r="C169" s="2"/>
      <c r="D169" s="3"/>
      <c r="E169" s="28"/>
    </row>
    <row r="170" spans="1:5" x14ac:dyDescent="0.6">
      <c r="A170" s="79" t="s">
        <v>31</v>
      </c>
      <c r="B170" s="77"/>
      <c r="C170" s="2"/>
      <c r="D170" s="3"/>
      <c r="E170" s="33"/>
    </row>
    <row r="171" spans="1:5" x14ac:dyDescent="0.6">
      <c r="A171" s="79" t="s">
        <v>33</v>
      </c>
      <c r="B171" s="77"/>
      <c r="C171" s="6"/>
      <c r="D171" s="3"/>
      <c r="E171" s="29"/>
    </row>
    <row r="172" spans="1:5" x14ac:dyDescent="0.6">
      <c r="A172" s="79" t="s">
        <v>25</v>
      </c>
      <c r="B172" s="77"/>
      <c r="C172" s="6"/>
      <c r="D172" s="3"/>
      <c r="E172" s="29"/>
    </row>
    <row r="173" spans="1:5" x14ac:dyDescent="0.6">
      <c r="A173" s="79" t="s">
        <v>90</v>
      </c>
      <c r="B173" s="77"/>
      <c r="C173" s="6"/>
      <c r="D173" s="3"/>
      <c r="E173" s="29"/>
    </row>
    <row r="174" spans="1:5" x14ac:dyDescent="0.6">
      <c r="A174" s="79" t="s">
        <v>26</v>
      </c>
      <c r="B174" s="77"/>
      <c r="C174" s="20"/>
      <c r="D174" s="3"/>
      <c r="E174" s="27"/>
    </row>
    <row r="175" spans="1:5" x14ac:dyDescent="0.6">
      <c r="A175" s="77" t="s">
        <v>27</v>
      </c>
      <c r="B175" s="77"/>
      <c r="C175" s="6"/>
      <c r="D175" s="3"/>
      <c r="E175" s="27"/>
    </row>
    <row r="176" spans="1:5" x14ac:dyDescent="0.6">
      <c r="A176" s="79" t="s">
        <v>103</v>
      </c>
      <c r="B176" s="77"/>
      <c r="C176" s="19"/>
      <c r="D176" s="16"/>
      <c r="E176" s="53"/>
    </row>
    <row r="177" spans="1:7" x14ac:dyDescent="0.6">
      <c r="A177" s="79" t="s">
        <v>110</v>
      </c>
      <c r="B177" s="77"/>
      <c r="C177" s="2"/>
      <c r="D177" s="3"/>
      <c r="E177" s="29"/>
    </row>
    <row r="178" spans="1:7" x14ac:dyDescent="0.6">
      <c r="A178" s="77" t="s">
        <v>35</v>
      </c>
      <c r="B178" s="77"/>
      <c r="C178" s="6"/>
      <c r="D178" s="3"/>
      <c r="E178" s="27"/>
    </row>
    <row r="179" spans="1:7" x14ac:dyDescent="0.6">
      <c r="A179" s="78" t="s">
        <v>108</v>
      </c>
      <c r="B179" s="78"/>
      <c r="C179" s="6"/>
      <c r="D179" s="3"/>
      <c r="E179" s="27"/>
    </row>
    <row r="180" spans="1:7" x14ac:dyDescent="0.6">
      <c r="A180" s="80" t="s">
        <v>109</v>
      </c>
      <c r="B180" s="80"/>
      <c r="C180" s="6"/>
      <c r="D180" s="3"/>
      <c r="E180" s="27"/>
    </row>
    <row r="181" spans="1:7" ht="15.25" x14ac:dyDescent="0.65">
      <c r="A181" s="80" t="s">
        <v>117</v>
      </c>
      <c r="B181" s="80"/>
      <c r="C181" s="6"/>
      <c r="D181" s="3"/>
      <c r="E181" s="29"/>
      <c r="G181" s="51"/>
    </row>
    <row r="182" spans="1:7" ht="15.25" x14ac:dyDescent="0.65">
      <c r="A182" s="80" t="s">
        <v>193</v>
      </c>
      <c r="B182" s="77"/>
      <c r="C182" s="6"/>
      <c r="D182" s="3"/>
      <c r="E182" s="29"/>
      <c r="G182" s="51"/>
    </row>
    <row r="183" spans="1:7" ht="15.25" x14ac:dyDescent="0.65">
      <c r="A183" s="79" t="s">
        <v>91</v>
      </c>
      <c r="B183" s="77"/>
      <c r="C183" s="6"/>
      <c r="D183" s="3"/>
      <c r="E183" s="27"/>
      <c r="G183" s="51"/>
    </row>
    <row r="184" spans="1:7" ht="15.25" x14ac:dyDescent="0.65">
      <c r="A184" s="79" t="s">
        <v>28</v>
      </c>
      <c r="B184" s="77"/>
      <c r="C184" s="6"/>
      <c r="D184" s="3"/>
      <c r="E184" s="27"/>
      <c r="G184" s="51"/>
    </row>
    <row r="185" spans="1:7" ht="15.25" x14ac:dyDescent="0.65">
      <c r="A185" s="79" t="s">
        <v>92</v>
      </c>
      <c r="B185" s="77"/>
      <c r="C185" s="6"/>
      <c r="D185" s="3"/>
      <c r="E185" s="27"/>
      <c r="G185" s="51"/>
    </row>
    <row r="186" spans="1:7" ht="15.25" x14ac:dyDescent="0.65">
      <c r="A186" s="79" t="s">
        <v>29</v>
      </c>
      <c r="B186" s="77"/>
      <c r="C186" s="19"/>
      <c r="D186" s="16"/>
      <c r="E186" s="53"/>
      <c r="G186" s="51"/>
    </row>
    <row r="187" spans="1:7" ht="15.25" x14ac:dyDescent="0.65">
      <c r="A187" s="79" t="s">
        <v>30</v>
      </c>
      <c r="B187" s="77"/>
      <c r="C187" s="6"/>
      <c r="D187" s="3"/>
      <c r="E187" s="29"/>
      <c r="G187" s="51"/>
    </row>
    <row r="188" spans="1:7" ht="15.25" x14ac:dyDescent="0.65">
      <c r="A188" s="79" t="s">
        <v>107</v>
      </c>
      <c r="B188" s="77"/>
      <c r="C188" s="6"/>
      <c r="D188" s="3"/>
      <c r="E188" s="27"/>
      <c r="G188" s="51"/>
    </row>
    <row r="189" spans="1:7" ht="15.25" x14ac:dyDescent="0.65">
      <c r="E189" s="17"/>
      <c r="G189" s="51"/>
    </row>
    <row r="190" spans="1:7" ht="15.25" x14ac:dyDescent="0.65">
      <c r="B190" s="8" t="s">
        <v>41</v>
      </c>
      <c r="C190" s="41">
        <f>SUM(C166:C188)</f>
        <v>0</v>
      </c>
      <c r="D190" s="3"/>
      <c r="E190" s="17"/>
      <c r="G190" s="51"/>
    </row>
    <row r="191" spans="1:7" ht="15.25" x14ac:dyDescent="0.65">
      <c r="B191" s="39" t="s">
        <v>118</v>
      </c>
      <c r="C191" s="42">
        <v>115</v>
      </c>
      <c r="E191" s="17"/>
      <c r="G191" s="51"/>
    </row>
    <row r="192" spans="1:7" ht="15.25" x14ac:dyDescent="0.65">
      <c r="B192" s="8" t="s">
        <v>42</v>
      </c>
      <c r="C192" s="10">
        <f>+C190/110</f>
        <v>0</v>
      </c>
      <c r="D192" s="13"/>
      <c r="E192" s="17"/>
      <c r="G192" s="51"/>
    </row>
    <row r="193" spans="1:7" ht="15.25" x14ac:dyDescent="0.65">
      <c r="G193" s="51"/>
    </row>
    <row r="194" spans="1:7" ht="15.25" x14ac:dyDescent="0.65">
      <c r="G194" s="51"/>
    </row>
    <row r="195" spans="1:7" ht="15.25" x14ac:dyDescent="0.65">
      <c r="G195" s="51"/>
    </row>
    <row r="196" spans="1:7" x14ac:dyDescent="0.6">
      <c r="A196" s="7" t="s">
        <v>102</v>
      </c>
      <c r="C196" s="40">
        <f>+C29+C52+C83+C122+C145+C159+C190</f>
        <v>0</v>
      </c>
      <c r="D196" s="14"/>
    </row>
    <row r="197" spans="1:7" x14ac:dyDescent="0.6">
      <c r="A197" s="7" t="s">
        <v>101</v>
      </c>
      <c r="C197" s="44">
        <f>+C30+C53+C84+C123+C146+C160+C191</f>
        <v>585</v>
      </c>
      <c r="D197" s="14"/>
    </row>
    <row r="198" spans="1:7" x14ac:dyDescent="0.6">
      <c r="A198" s="7" t="s">
        <v>48</v>
      </c>
      <c r="C198" s="9">
        <f>+C196/C197</f>
        <v>0</v>
      </c>
      <c r="D198" s="15"/>
    </row>
    <row r="199" spans="1:7" x14ac:dyDescent="0.6">
      <c r="A199" s="7"/>
    </row>
    <row r="200" spans="1:7" x14ac:dyDescent="0.6">
      <c r="A200" s="24" t="s">
        <v>194</v>
      </c>
      <c r="B200" s="24"/>
      <c r="C200" s="24"/>
      <c r="D200" s="24"/>
    </row>
    <row r="201" spans="1:7" x14ac:dyDescent="0.6">
      <c r="A201" s="24" t="s">
        <v>195</v>
      </c>
      <c r="B201" s="24"/>
      <c r="C201" s="24"/>
      <c r="D201" s="24"/>
    </row>
    <row r="202" spans="1:7" x14ac:dyDescent="0.6">
      <c r="A202" s="97" t="s">
        <v>100</v>
      </c>
      <c r="B202" s="97"/>
      <c r="C202" s="97"/>
      <c r="D202" s="97"/>
      <c r="G202" s="52"/>
    </row>
    <row r="206" spans="1:7" x14ac:dyDescent="0.6">
      <c r="A206" s="23" t="s">
        <v>93</v>
      </c>
      <c r="C206" s="2"/>
      <c r="D206" s="2"/>
      <c r="E206" s="2"/>
    </row>
    <row r="208" spans="1:7" x14ac:dyDescent="0.6">
      <c r="A208" s="77"/>
      <c r="B208" s="77"/>
      <c r="C208" s="77"/>
      <c r="D208" s="77"/>
      <c r="E208" s="77"/>
    </row>
    <row r="209" spans="1:5" x14ac:dyDescent="0.6">
      <c r="A209" s="77"/>
      <c r="B209" s="77"/>
      <c r="C209" s="77"/>
      <c r="D209" s="77"/>
      <c r="E209" s="77"/>
    </row>
    <row r="210" spans="1:5" x14ac:dyDescent="0.6">
      <c r="A210" s="77"/>
      <c r="B210" s="77"/>
      <c r="C210" s="77"/>
      <c r="D210" s="77"/>
      <c r="E210" s="77"/>
    </row>
    <row r="211" spans="1:5" x14ac:dyDescent="0.6">
      <c r="A211" s="77"/>
      <c r="B211" s="77"/>
      <c r="C211" s="77"/>
      <c r="D211" s="77"/>
      <c r="E211" s="77"/>
    </row>
    <row r="212" spans="1:5" x14ac:dyDescent="0.6">
      <c r="A212" s="77"/>
      <c r="B212" s="77"/>
      <c r="C212" s="77"/>
      <c r="D212" s="77"/>
      <c r="E212" s="77"/>
    </row>
    <row r="213" spans="1:5" x14ac:dyDescent="0.6">
      <c r="A213" s="77"/>
      <c r="B213" s="77"/>
      <c r="C213" s="77"/>
      <c r="D213" s="77"/>
      <c r="E213" s="77"/>
    </row>
    <row r="214" spans="1:5" x14ac:dyDescent="0.6">
      <c r="A214" s="77"/>
      <c r="B214" s="77"/>
      <c r="C214" s="77"/>
      <c r="D214" s="77"/>
      <c r="E214" s="77"/>
    </row>
    <row r="215" spans="1:5" x14ac:dyDescent="0.6">
      <c r="A215" s="77"/>
      <c r="B215" s="77"/>
      <c r="C215" s="77"/>
      <c r="D215" s="77"/>
      <c r="E215" s="77"/>
    </row>
    <row r="216" spans="1:5" x14ac:dyDescent="0.6">
      <c r="A216" s="77"/>
      <c r="B216" s="77"/>
      <c r="C216" s="77"/>
      <c r="D216" s="77"/>
      <c r="E216" s="77"/>
    </row>
    <row r="217" spans="1:5" x14ac:dyDescent="0.6">
      <c r="A217" s="77"/>
      <c r="B217" s="77"/>
      <c r="C217" s="77"/>
      <c r="D217" s="77"/>
      <c r="E217" s="77"/>
    </row>
    <row r="218" spans="1:5" x14ac:dyDescent="0.6">
      <c r="A218" s="77"/>
      <c r="B218" s="77"/>
      <c r="C218" s="77"/>
      <c r="D218" s="77"/>
      <c r="E218" s="77"/>
    </row>
    <row r="219" spans="1:5" x14ac:dyDescent="0.6">
      <c r="A219" s="77"/>
      <c r="B219" s="77"/>
      <c r="C219" s="77"/>
      <c r="D219" s="77"/>
      <c r="E219" s="77"/>
    </row>
    <row r="220" spans="1:5" x14ac:dyDescent="0.6">
      <c r="A220" s="77"/>
      <c r="B220" s="77"/>
      <c r="C220" s="77"/>
      <c r="D220" s="77"/>
      <c r="E220" s="77"/>
    </row>
    <row r="221" spans="1:5" x14ac:dyDescent="0.6">
      <c r="A221" s="77"/>
      <c r="B221" s="77"/>
      <c r="C221" s="77"/>
      <c r="D221" s="77"/>
      <c r="E221" s="77"/>
    </row>
    <row r="222" spans="1:5" x14ac:dyDescent="0.6">
      <c r="A222" s="77"/>
      <c r="B222" s="77"/>
      <c r="C222" s="77"/>
      <c r="D222" s="77"/>
      <c r="E222" s="77"/>
    </row>
    <row r="223" spans="1:5" x14ac:dyDescent="0.6">
      <c r="A223" s="77"/>
      <c r="B223" s="77"/>
      <c r="C223" s="77"/>
      <c r="D223" s="77"/>
      <c r="E223" s="77"/>
    </row>
    <row r="224" spans="1:5" x14ac:dyDescent="0.6">
      <c r="A224" s="77"/>
      <c r="B224" s="77"/>
      <c r="C224" s="77"/>
      <c r="D224" s="77"/>
      <c r="E224" s="77"/>
    </row>
    <row r="225" spans="1:5" x14ac:dyDescent="0.6">
      <c r="A225" s="77"/>
      <c r="B225" s="77"/>
      <c r="C225" s="77"/>
      <c r="D225" s="77"/>
      <c r="E225" s="77"/>
    </row>
    <row r="226" spans="1:5" x14ac:dyDescent="0.6">
      <c r="A226" s="77"/>
      <c r="B226" s="77"/>
      <c r="C226" s="77"/>
      <c r="D226" s="77"/>
      <c r="E226" s="77"/>
    </row>
    <row r="227" spans="1:5" x14ac:dyDescent="0.6">
      <c r="A227" s="77"/>
      <c r="B227" s="77"/>
      <c r="C227" s="77"/>
      <c r="D227" s="77"/>
      <c r="E227" s="77"/>
    </row>
    <row r="228" spans="1:5" x14ac:dyDescent="0.6">
      <c r="A228" s="77"/>
      <c r="B228" s="77"/>
      <c r="C228" s="77"/>
      <c r="D228" s="77"/>
      <c r="E228" s="77"/>
    </row>
    <row r="229" spans="1:5" x14ac:dyDescent="0.6">
      <c r="A229" s="77"/>
      <c r="B229" s="77"/>
      <c r="C229" s="77"/>
      <c r="D229" s="77"/>
      <c r="E229" s="77"/>
    </row>
    <row r="230" spans="1:5" x14ac:dyDescent="0.6">
      <c r="A230" s="77"/>
      <c r="B230" s="77"/>
      <c r="C230" s="77"/>
      <c r="D230" s="77"/>
      <c r="E230" s="77"/>
    </row>
    <row r="231" spans="1:5" x14ac:dyDescent="0.6">
      <c r="A231" s="77"/>
      <c r="B231" s="77"/>
      <c r="C231" s="77"/>
      <c r="D231" s="77"/>
      <c r="E231" s="77"/>
    </row>
    <row r="232" spans="1:5" x14ac:dyDescent="0.6">
      <c r="A232" s="77"/>
      <c r="B232" s="77"/>
      <c r="C232" s="77"/>
      <c r="D232" s="77"/>
      <c r="E232" s="77"/>
    </row>
    <row r="233" spans="1:5" x14ac:dyDescent="0.6">
      <c r="A233" s="77"/>
      <c r="B233" s="77"/>
      <c r="C233" s="77"/>
      <c r="D233" s="77"/>
      <c r="E233" s="77"/>
    </row>
    <row r="234" spans="1:5" x14ac:dyDescent="0.6">
      <c r="A234" s="77"/>
      <c r="B234" s="77"/>
      <c r="C234" s="77"/>
      <c r="D234" s="77"/>
      <c r="E234" s="77"/>
    </row>
    <row r="235" spans="1:5" x14ac:dyDescent="0.6">
      <c r="A235" s="77"/>
      <c r="B235" s="77"/>
      <c r="C235" s="77"/>
      <c r="D235" s="77"/>
      <c r="E235" s="77"/>
    </row>
    <row r="236" spans="1:5" x14ac:dyDescent="0.6">
      <c r="A236" s="77"/>
      <c r="B236" s="77"/>
      <c r="C236" s="77"/>
      <c r="D236" s="77"/>
      <c r="E236" s="77"/>
    </row>
    <row r="237" spans="1:5" x14ac:dyDescent="0.6">
      <c r="A237" s="77"/>
      <c r="B237" s="77"/>
      <c r="C237" s="77"/>
      <c r="D237" s="77"/>
      <c r="E237" s="77"/>
    </row>
    <row r="238" spans="1:5" x14ac:dyDescent="0.6">
      <c r="A238" s="77"/>
      <c r="B238" s="77"/>
      <c r="C238" s="77"/>
      <c r="D238" s="77"/>
      <c r="E238" s="77"/>
    </row>
    <row r="239" spans="1:5" x14ac:dyDescent="0.6">
      <c r="A239" s="77"/>
      <c r="B239" s="77"/>
      <c r="C239" s="77"/>
      <c r="D239" s="77"/>
      <c r="E239" s="77"/>
    </row>
    <row r="240" spans="1:5" x14ac:dyDescent="0.6">
      <c r="A240" s="77"/>
      <c r="B240" s="77"/>
      <c r="C240" s="77"/>
      <c r="D240" s="77"/>
      <c r="E240" s="77"/>
    </row>
    <row r="241" spans="1:5" x14ac:dyDescent="0.6">
      <c r="A241" s="77"/>
      <c r="B241" s="77"/>
      <c r="C241" s="77"/>
      <c r="D241" s="77"/>
      <c r="E241" s="77"/>
    </row>
    <row r="242" spans="1:5" x14ac:dyDescent="0.6">
      <c r="A242" s="77"/>
      <c r="B242" s="77"/>
      <c r="C242" s="77"/>
      <c r="D242" s="77"/>
      <c r="E242" s="77"/>
    </row>
    <row r="243" spans="1:5" x14ac:dyDescent="0.6">
      <c r="A243" s="77"/>
      <c r="B243" s="77"/>
      <c r="C243" s="77"/>
      <c r="D243" s="77"/>
      <c r="E243" s="77"/>
    </row>
    <row r="244" spans="1:5" x14ac:dyDescent="0.6">
      <c r="A244" s="77"/>
      <c r="B244" s="77"/>
      <c r="C244" s="77"/>
      <c r="D244" s="77"/>
      <c r="E244" s="77"/>
    </row>
    <row r="245" spans="1:5" x14ac:dyDescent="0.6">
      <c r="A245" s="77"/>
      <c r="B245" s="77"/>
      <c r="C245" s="77"/>
      <c r="D245" s="77"/>
      <c r="E245" s="77"/>
    </row>
    <row r="246" spans="1:5" x14ac:dyDescent="0.6">
      <c r="A246" s="77"/>
      <c r="B246" s="77"/>
      <c r="C246" s="77"/>
      <c r="D246" s="77"/>
      <c r="E246" s="77"/>
    </row>
    <row r="247" spans="1:5" x14ac:dyDescent="0.6">
      <c r="A247" s="77"/>
      <c r="B247" s="77"/>
      <c r="C247" s="77"/>
      <c r="D247" s="77"/>
      <c r="E247" s="77"/>
    </row>
    <row r="248" spans="1:5" x14ac:dyDescent="0.6">
      <c r="A248" s="77"/>
      <c r="B248" s="77"/>
      <c r="C248" s="77"/>
      <c r="D248" s="77"/>
      <c r="E248" s="77"/>
    </row>
    <row r="249" spans="1:5" x14ac:dyDescent="0.6">
      <c r="A249" s="77"/>
      <c r="B249" s="77"/>
      <c r="C249" s="77"/>
      <c r="D249" s="77"/>
      <c r="E249" s="77"/>
    </row>
    <row r="250" spans="1:5" x14ac:dyDescent="0.6">
      <c r="A250" s="77"/>
      <c r="B250" s="77"/>
      <c r="C250" s="77"/>
      <c r="D250" s="77"/>
      <c r="E250" s="77"/>
    </row>
    <row r="251" spans="1:5" x14ac:dyDescent="0.6">
      <c r="A251" s="77"/>
      <c r="B251" s="77"/>
      <c r="C251" s="77"/>
      <c r="D251" s="77"/>
      <c r="E251" s="77"/>
    </row>
    <row r="252" spans="1:5" x14ac:dyDescent="0.6">
      <c r="A252" s="77"/>
      <c r="B252" s="77"/>
      <c r="C252" s="77"/>
      <c r="D252" s="77"/>
      <c r="E252" s="77"/>
    </row>
    <row r="253" spans="1:5" x14ac:dyDescent="0.6">
      <c r="A253" s="77"/>
      <c r="B253" s="77"/>
      <c r="C253" s="77"/>
      <c r="D253" s="77"/>
      <c r="E253" s="77"/>
    </row>
    <row r="254" spans="1:5" x14ac:dyDescent="0.6">
      <c r="A254" s="77"/>
      <c r="B254" s="77"/>
      <c r="C254" s="77"/>
      <c r="D254" s="77"/>
      <c r="E254" s="77"/>
    </row>
    <row r="255" spans="1:5" x14ac:dyDescent="0.6">
      <c r="A255" s="77"/>
      <c r="B255" s="77"/>
      <c r="C255" s="77"/>
      <c r="D255" s="77"/>
      <c r="E255" s="77"/>
    </row>
    <row r="256" spans="1:5" x14ac:dyDescent="0.6">
      <c r="A256" s="77"/>
      <c r="B256" s="77"/>
      <c r="C256" s="77"/>
      <c r="D256" s="77"/>
      <c r="E256" s="77"/>
    </row>
    <row r="257" spans="1:5" x14ac:dyDescent="0.6">
      <c r="A257" s="77"/>
      <c r="B257" s="77"/>
      <c r="C257" s="77"/>
      <c r="D257" s="77"/>
      <c r="E257" s="77"/>
    </row>
    <row r="258" spans="1:5" x14ac:dyDescent="0.6">
      <c r="A258" s="77"/>
      <c r="B258" s="77"/>
      <c r="C258" s="77"/>
      <c r="D258" s="77"/>
      <c r="E258" s="77"/>
    </row>
    <row r="259" spans="1:5" x14ac:dyDescent="0.6">
      <c r="A259" s="77"/>
      <c r="B259" s="77"/>
      <c r="C259" s="77"/>
      <c r="D259" s="77"/>
      <c r="E259" s="77"/>
    </row>
    <row r="260" spans="1:5" x14ac:dyDescent="0.6">
      <c r="A260" s="77"/>
      <c r="B260" s="77"/>
      <c r="C260" s="77"/>
      <c r="D260" s="77"/>
      <c r="E260" s="77"/>
    </row>
    <row r="261" spans="1:5" x14ac:dyDescent="0.6">
      <c r="A261" s="77"/>
      <c r="B261" s="77"/>
      <c r="C261" s="77"/>
      <c r="D261" s="77"/>
      <c r="E261" s="77"/>
    </row>
    <row r="262" spans="1:5" x14ac:dyDescent="0.6">
      <c r="A262" s="77"/>
      <c r="B262" s="77"/>
      <c r="C262" s="77"/>
      <c r="D262" s="77"/>
      <c r="E262" s="77"/>
    </row>
    <row r="263" spans="1:5" x14ac:dyDescent="0.6">
      <c r="A263" s="77"/>
      <c r="B263" s="77"/>
      <c r="C263" s="77"/>
      <c r="D263" s="77"/>
      <c r="E263" s="77"/>
    </row>
    <row r="264" spans="1:5" x14ac:dyDescent="0.6">
      <c r="A264" s="77"/>
      <c r="B264" s="77"/>
      <c r="C264" s="77"/>
      <c r="D264" s="77"/>
      <c r="E264" s="77"/>
    </row>
    <row r="265" spans="1:5" x14ac:dyDescent="0.6">
      <c r="A265" s="77"/>
      <c r="B265" s="77"/>
      <c r="C265" s="77"/>
      <c r="D265" s="77"/>
      <c r="E265" s="77"/>
    </row>
    <row r="266" spans="1:5" x14ac:dyDescent="0.6">
      <c r="A266" s="77"/>
      <c r="B266" s="77"/>
      <c r="C266" s="77"/>
      <c r="D266" s="77"/>
      <c r="E266" s="77"/>
    </row>
    <row r="267" spans="1:5" x14ac:dyDescent="0.6">
      <c r="A267" s="77"/>
      <c r="B267" s="77"/>
      <c r="C267" s="77"/>
      <c r="D267" s="77"/>
      <c r="E267" s="77"/>
    </row>
    <row r="268" spans="1:5" x14ac:dyDescent="0.6">
      <c r="A268" s="77"/>
      <c r="B268" s="77"/>
      <c r="C268" s="77"/>
      <c r="D268" s="77"/>
      <c r="E268" s="77"/>
    </row>
    <row r="269" spans="1:5" x14ac:dyDescent="0.6">
      <c r="A269" s="77"/>
      <c r="B269" s="77"/>
      <c r="C269" s="77"/>
      <c r="D269" s="77"/>
      <c r="E269" s="77"/>
    </row>
    <row r="270" spans="1:5" x14ac:dyDescent="0.6">
      <c r="A270" s="77"/>
      <c r="B270" s="77"/>
      <c r="C270" s="77"/>
      <c r="D270" s="77"/>
      <c r="E270" s="77"/>
    </row>
    <row r="271" spans="1:5" x14ac:dyDescent="0.6">
      <c r="A271" s="77"/>
      <c r="B271" s="77"/>
      <c r="C271" s="77"/>
      <c r="D271" s="77"/>
      <c r="E271" s="77"/>
    </row>
    <row r="272" spans="1:5" x14ac:dyDescent="0.6">
      <c r="A272" s="77"/>
      <c r="B272" s="77"/>
      <c r="C272" s="77"/>
      <c r="D272" s="77"/>
      <c r="E272" s="77"/>
    </row>
    <row r="273" spans="1:5" x14ac:dyDescent="0.6">
      <c r="A273" s="77"/>
      <c r="B273" s="77"/>
      <c r="C273" s="77"/>
      <c r="D273" s="77"/>
      <c r="E273" s="77"/>
    </row>
    <row r="274" spans="1:5" x14ac:dyDescent="0.6">
      <c r="A274" s="77"/>
      <c r="B274" s="77"/>
      <c r="C274" s="77"/>
      <c r="D274" s="77"/>
      <c r="E274" s="77"/>
    </row>
    <row r="275" spans="1:5" x14ac:dyDescent="0.6">
      <c r="A275" s="77"/>
      <c r="B275" s="77"/>
      <c r="C275" s="77"/>
      <c r="D275" s="77"/>
      <c r="E275" s="77"/>
    </row>
    <row r="276" spans="1:5" x14ac:dyDescent="0.6">
      <c r="A276" s="77"/>
      <c r="B276" s="77"/>
      <c r="C276" s="77"/>
      <c r="D276" s="77"/>
      <c r="E276" s="77"/>
    </row>
    <row r="277" spans="1:5" x14ac:dyDescent="0.6">
      <c r="A277" s="77"/>
      <c r="B277" s="77"/>
      <c r="C277" s="77"/>
      <c r="D277" s="77"/>
      <c r="E277" s="77"/>
    </row>
    <row r="278" spans="1:5" x14ac:dyDescent="0.6">
      <c r="A278" s="77"/>
      <c r="B278" s="77"/>
      <c r="C278" s="77"/>
      <c r="D278" s="77"/>
      <c r="E278" s="77"/>
    </row>
    <row r="279" spans="1:5" x14ac:dyDescent="0.6">
      <c r="A279" s="77"/>
      <c r="B279" s="77"/>
      <c r="C279" s="77"/>
      <c r="D279" s="77"/>
      <c r="E279" s="77"/>
    </row>
    <row r="280" spans="1:5" x14ac:dyDescent="0.6">
      <c r="A280" s="77"/>
      <c r="B280" s="77"/>
      <c r="C280" s="77"/>
      <c r="D280" s="77"/>
      <c r="E280" s="77"/>
    </row>
    <row r="281" spans="1:5" x14ac:dyDescent="0.6">
      <c r="A281" s="77"/>
      <c r="B281" s="77"/>
      <c r="C281" s="77"/>
      <c r="D281" s="77"/>
      <c r="E281" s="77"/>
    </row>
    <row r="282" spans="1:5" x14ac:dyDescent="0.6">
      <c r="A282" s="77"/>
      <c r="B282" s="77"/>
      <c r="C282" s="77"/>
      <c r="D282" s="77"/>
      <c r="E282" s="77"/>
    </row>
    <row r="283" spans="1:5" x14ac:dyDescent="0.6">
      <c r="A283" s="77"/>
      <c r="B283" s="77"/>
      <c r="C283" s="77"/>
      <c r="D283" s="77"/>
      <c r="E283" s="77"/>
    </row>
    <row r="284" spans="1:5" x14ac:dyDescent="0.6">
      <c r="A284" s="77"/>
      <c r="B284" s="77"/>
      <c r="C284" s="77"/>
      <c r="D284" s="77"/>
      <c r="E284" s="77"/>
    </row>
    <row r="285" spans="1:5" x14ac:dyDescent="0.6">
      <c r="A285" s="77"/>
      <c r="B285" s="77"/>
      <c r="C285" s="77"/>
      <c r="D285" s="77"/>
      <c r="E285" s="77"/>
    </row>
    <row r="286" spans="1:5" x14ac:dyDescent="0.6">
      <c r="A286" s="77"/>
      <c r="B286" s="77"/>
      <c r="C286" s="77"/>
      <c r="D286" s="77"/>
      <c r="E286" s="77"/>
    </row>
    <row r="287" spans="1:5" x14ac:dyDescent="0.6">
      <c r="A287" s="77"/>
      <c r="B287" s="77"/>
      <c r="C287" s="77"/>
      <c r="D287" s="77"/>
      <c r="E287" s="77"/>
    </row>
    <row r="288" spans="1:5" x14ac:dyDescent="0.6">
      <c r="A288" s="77"/>
      <c r="B288" s="77"/>
      <c r="C288" s="77"/>
      <c r="D288" s="77"/>
      <c r="E288" s="77"/>
    </row>
    <row r="289" spans="1:5" x14ac:dyDescent="0.6">
      <c r="A289" s="77"/>
      <c r="B289" s="77"/>
      <c r="C289" s="77"/>
      <c r="D289" s="77"/>
      <c r="E289" s="77"/>
    </row>
    <row r="290" spans="1:5" x14ac:dyDescent="0.6">
      <c r="A290" s="77"/>
      <c r="B290" s="77"/>
      <c r="C290" s="77"/>
      <c r="D290" s="77"/>
      <c r="E290" s="77"/>
    </row>
    <row r="291" spans="1:5" x14ac:dyDescent="0.6">
      <c r="A291" s="77"/>
      <c r="B291" s="77"/>
      <c r="C291" s="77"/>
      <c r="D291" s="77"/>
      <c r="E291" s="77"/>
    </row>
    <row r="292" spans="1:5" x14ac:dyDescent="0.6">
      <c r="A292" s="77"/>
      <c r="B292" s="77"/>
      <c r="C292" s="77"/>
      <c r="D292" s="77"/>
      <c r="E292" s="77"/>
    </row>
    <row r="293" spans="1:5" x14ac:dyDescent="0.6">
      <c r="A293" s="77"/>
      <c r="B293" s="77"/>
      <c r="C293" s="77"/>
      <c r="D293" s="77"/>
      <c r="E293" s="77"/>
    </row>
    <row r="294" spans="1:5" x14ac:dyDescent="0.6">
      <c r="A294" s="77"/>
      <c r="B294" s="77"/>
      <c r="C294" s="77"/>
      <c r="D294" s="77"/>
      <c r="E294" s="77"/>
    </row>
    <row r="295" spans="1:5" x14ac:dyDescent="0.6">
      <c r="A295" s="77"/>
      <c r="B295" s="77"/>
      <c r="C295" s="77"/>
      <c r="D295" s="77"/>
      <c r="E295" s="77"/>
    </row>
    <row r="296" spans="1:5" x14ac:dyDescent="0.6">
      <c r="A296" s="77"/>
      <c r="B296" s="77"/>
      <c r="C296" s="77"/>
      <c r="D296" s="77"/>
      <c r="E296" s="77"/>
    </row>
    <row r="297" spans="1:5" x14ac:dyDescent="0.6">
      <c r="A297" s="77"/>
      <c r="B297" s="77"/>
      <c r="C297" s="77"/>
      <c r="D297" s="77"/>
      <c r="E297" s="77"/>
    </row>
    <row r="298" spans="1:5" x14ac:dyDescent="0.6">
      <c r="A298" s="77"/>
      <c r="B298" s="77"/>
      <c r="C298" s="77"/>
      <c r="D298" s="77"/>
      <c r="E298" s="77"/>
    </row>
    <row r="299" spans="1:5" x14ac:dyDescent="0.6">
      <c r="A299" s="77"/>
      <c r="B299" s="77"/>
      <c r="C299" s="77"/>
      <c r="D299" s="77"/>
      <c r="E299" s="77"/>
    </row>
    <row r="300" spans="1:5" x14ac:dyDescent="0.6">
      <c r="A300" s="77"/>
      <c r="B300" s="77"/>
      <c r="C300" s="77"/>
      <c r="D300" s="77"/>
      <c r="E300" s="77"/>
    </row>
    <row r="301" spans="1:5" x14ac:dyDescent="0.6">
      <c r="A301" s="77"/>
      <c r="B301" s="77"/>
      <c r="C301" s="77"/>
      <c r="D301" s="77"/>
      <c r="E301" s="77"/>
    </row>
    <row r="302" spans="1:5" x14ac:dyDescent="0.6">
      <c r="A302" s="77"/>
      <c r="B302" s="77"/>
      <c r="C302" s="77"/>
      <c r="D302" s="77"/>
      <c r="E302" s="77"/>
    </row>
    <row r="303" spans="1:5" x14ac:dyDescent="0.6">
      <c r="A303" s="77"/>
      <c r="B303" s="77"/>
      <c r="C303" s="77"/>
      <c r="D303" s="77"/>
      <c r="E303" s="77"/>
    </row>
    <row r="304" spans="1:5" x14ac:dyDescent="0.6">
      <c r="A304" s="77"/>
      <c r="B304" s="77"/>
      <c r="C304" s="77"/>
      <c r="D304" s="77"/>
      <c r="E304" s="77"/>
    </row>
    <row r="305" spans="1:5" x14ac:dyDescent="0.6">
      <c r="A305" s="77"/>
      <c r="B305" s="77"/>
      <c r="C305" s="77"/>
      <c r="D305" s="77"/>
      <c r="E305" s="77"/>
    </row>
    <row r="306" spans="1:5" x14ac:dyDescent="0.6">
      <c r="A306" s="77"/>
      <c r="B306" s="77"/>
      <c r="C306" s="77"/>
      <c r="D306" s="77"/>
      <c r="E306" s="77"/>
    </row>
    <row r="307" spans="1:5" x14ac:dyDescent="0.6">
      <c r="A307" s="77"/>
      <c r="B307" s="77"/>
      <c r="C307" s="77"/>
      <c r="D307" s="77"/>
      <c r="E307" s="77"/>
    </row>
    <row r="308" spans="1:5" x14ac:dyDescent="0.6">
      <c r="A308" s="77"/>
      <c r="B308" s="77"/>
      <c r="C308" s="77"/>
      <c r="D308" s="77"/>
      <c r="E308" s="77"/>
    </row>
    <row r="309" spans="1:5" x14ac:dyDescent="0.6">
      <c r="A309" s="77"/>
      <c r="B309" s="77"/>
      <c r="C309" s="77"/>
      <c r="D309" s="77"/>
      <c r="E309" s="77"/>
    </row>
    <row r="310" spans="1:5" x14ac:dyDescent="0.6">
      <c r="A310" s="77"/>
      <c r="B310" s="77"/>
      <c r="C310" s="77"/>
      <c r="D310" s="77"/>
      <c r="E310" s="77"/>
    </row>
    <row r="311" spans="1:5" x14ac:dyDescent="0.6">
      <c r="A311" s="77"/>
      <c r="B311" s="77"/>
      <c r="C311" s="77"/>
      <c r="D311" s="77"/>
      <c r="E311" s="77"/>
    </row>
    <row r="312" spans="1:5" x14ac:dyDescent="0.6">
      <c r="A312" s="77"/>
      <c r="B312" s="77"/>
      <c r="C312" s="77"/>
      <c r="D312" s="77"/>
      <c r="E312" s="77"/>
    </row>
    <row r="313" spans="1:5" x14ac:dyDescent="0.6">
      <c r="A313" s="77"/>
      <c r="B313" s="77"/>
      <c r="C313" s="77"/>
      <c r="D313" s="77"/>
      <c r="E313" s="77"/>
    </row>
    <row r="314" spans="1:5" x14ac:dyDescent="0.6">
      <c r="A314" s="77"/>
      <c r="B314" s="77"/>
      <c r="C314" s="77"/>
      <c r="D314" s="77"/>
      <c r="E314" s="77"/>
    </row>
    <row r="315" spans="1:5" x14ac:dyDescent="0.6">
      <c r="A315" s="77"/>
      <c r="B315" s="77"/>
      <c r="C315" s="77"/>
      <c r="D315" s="77"/>
      <c r="E315" s="77"/>
    </row>
    <row r="316" spans="1:5" x14ac:dyDescent="0.6">
      <c r="A316" s="77"/>
      <c r="B316" s="77"/>
      <c r="C316" s="77"/>
      <c r="D316" s="77"/>
      <c r="E316" s="77"/>
    </row>
    <row r="317" spans="1:5" x14ac:dyDescent="0.6">
      <c r="A317" s="77"/>
      <c r="B317" s="77"/>
      <c r="C317" s="77"/>
      <c r="D317" s="77"/>
      <c r="E317" s="77"/>
    </row>
    <row r="318" spans="1:5" x14ac:dyDescent="0.6">
      <c r="A318" s="77"/>
      <c r="B318" s="77"/>
      <c r="C318" s="77"/>
      <c r="D318" s="77"/>
      <c r="E318" s="77"/>
    </row>
    <row r="319" spans="1:5" x14ac:dyDescent="0.6">
      <c r="A319" s="77"/>
      <c r="B319" s="77"/>
      <c r="C319" s="77"/>
      <c r="D319" s="77"/>
      <c r="E319" s="77"/>
    </row>
    <row r="320" spans="1:5" x14ac:dyDescent="0.6">
      <c r="A320" s="77"/>
      <c r="B320" s="77"/>
      <c r="C320" s="77"/>
      <c r="D320" s="77"/>
      <c r="E320" s="77"/>
    </row>
    <row r="321" spans="1:5" x14ac:dyDescent="0.6">
      <c r="A321" s="77"/>
      <c r="B321" s="77"/>
      <c r="C321" s="77"/>
      <c r="D321" s="77"/>
      <c r="E321" s="77"/>
    </row>
    <row r="322" spans="1:5" x14ac:dyDescent="0.6">
      <c r="A322" s="77"/>
      <c r="B322" s="77"/>
      <c r="C322" s="77"/>
      <c r="D322" s="77"/>
      <c r="E322" s="77"/>
    </row>
    <row r="323" spans="1:5" x14ac:dyDescent="0.6">
      <c r="A323" s="77"/>
      <c r="B323" s="77"/>
      <c r="C323" s="77"/>
      <c r="D323" s="77"/>
      <c r="E323" s="77"/>
    </row>
    <row r="324" spans="1:5" x14ac:dyDescent="0.6">
      <c r="A324" s="77"/>
      <c r="B324" s="77"/>
      <c r="C324" s="77"/>
      <c r="D324" s="77"/>
      <c r="E324" s="77"/>
    </row>
    <row r="325" spans="1:5" x14ac:dyDescent="0.6">
      <c r="A325" s="77"/>
      <c r="B325" s="77"/>
      <c r="C325" s="77"/>
      <c r="D325" s="77"/>
      <c r="E325" s="77"/>
    </row>
    <row r="326" spans="1:5" x14ac:dyDescent="0.6">
      <c r="A326" s="77"/>
      <c r="B326" s="77"/>
      <c r="C326" s="77"/>
      <c r="D326" s="77"/>
      <c r="E326" s="77"/>
    </row>
    <row r="327" spans="1:5" x14ac:dyDescent="0.6">
      <c r="A327" s="77"/>
      <c r="B327" s="77"/>
      <c r="C327" s="77"/>
      <c r="D327" s="77"/>
      <c r="E327" s="77"/>
    </row>
    <row r="328" spans="1:5" x14ac:dyDescent="0.6">
      <c r="A328" s="77"/>
      <c r="B328" s="77"/>
      <c r="C328" s="77"/>
      <c r="D328" s="77"/>
      <c r="E328" s="77"/>
    </row>
    <row r="329" spans="1:5" x14ac:dyDescent="0.6">
      <c r="A329" s="77"/>
      <c r="B329" s="77"/>
      <c r="C329" s="77"/>
      <c r="D329" s="77"/>
      <c r="E329" s="77"/>
    </row>
    <row r="330" spans="1:5" x14ac:dyDescent="0.6">
      <c r="A330" s="77"/>
      <c r="B330" s="77"/>
      <c r="C330" s="77"/>
      <c r="D330" s="77"/>
      <c r="E330" s="77"/>
    </row>
    <row r="331" spans="1:5" x14ac:dyDescent="0.6">
      <c r="A331" s="77"/>
      <c r="B331" s="77"/>
      <c r="C331" s="77"/>
      <c r="D331" s="77"/>
      <c r="E331" s="77"/>
    </row>
    <row r="332" spans="1:5" x14ac:dyDescent="0.6">
      <c r="A332" s="77"/>
      <c r="B332" s="77"/>
      <c r="C332" s="77"/>
      <c r="D332" s="77"/>
      <c r="E332" s="77"/>
    </row>
    <row r="333" spans="1:5" x14ac:dyDescent="0.6">
      <c r="A333" s="77"/>
      <c r="B333" s="77"/>
      <c r="C333" s="77"/>
      <c r="D333" s="77"/>
      <c r="E333" s="77"/>
    </row>
    <row r="334" spans="1:5" x14ac:dyDescent="0.6">
      <c r="A334" s="77"/>
      <c r="B334" s="77"/>
      <c r="C334" s="77"/>
      <c r="D334" s="77"/>
      <c r="E334" s="77"/>
    </row>
    <row r="335" spans="1:5" x14ac:dyDescent="0.6">
      <c r="A335" s="77"/>
      <c r="B335" s="77"/>
      <c r="C335" s="77"/>
      <c r="D335" s="77"/>
      <c r="E335" s="77"/>
    </row>
    <row r="336" spans="1:5" x14ac:dyDescent="0.6">
      <c r="A336" s="77"/>
      <c r="B336" s="77"/>
      <c r="C336" s="77"/>
      <c r="D336" s="77"/>
      <c r="E336" s="77"/>
    </row>
    <row r="337" spans="1:5" x14ac:dyDescent="0.6">
      <c r="A337" s="77"/>
      <c r="B337" s="77"/>
      <c r="C337" s="77"/>
      <c r="D337" s="77"/>
      <c r="E337" s="77"/>
    </row>
    <row r="338" spans="1:5" x14ac:dyDescent="0.6">
      <c r="A338" s="77"/>
      <c r="B338" s="77"/>
      <c r="C338" s="77"/>
      <c r="D338" s="77"/>
      <c r="E338" s="77"/>
    </row>
    <row r="339" spans="1:5" x14ac:dyDescent="0.6">
      <c r="A339" s="77"/>
      <c r="B339" s="77"/>
      <c r="C339" s="77"/>
      <c r="D339" s="77"/>
      <c r="E339" s="77"/>
    </row>
    <row r="340" spans="1:5" x14ac:dyDescent="0.6">
      <c r="A340" s="77"/>
      <c r="B340" s="77"/>
      <c r="C340" s="77"/>
      <c r="D340" s="77"/>
      <c r="E340" s="77"/>
    </row>
    <row r="341" spans="1:5" x14ac:dyDescent="0.6">
      <c r="A341" s="77"/>
      <c r="B341" s="77"/>
      <c r="C341" s="77"/>
      <c r="D341" s="77"/>
      <c r="E341" s="77"/>
    </row>
    <row r="342" spans="1:5" x14ac:dyDescent="0.6">
      <c r="A342" s="77"/>
      <c r="B342" s="77"/>
      <c r="C342" s="77"/>
      <c r="D342" s="77"/>
      <c r="E342" s="77"/>
    </row>
    <row r="343" spans="1:5" x14ac:dyDescent="0.6">
      <c r="A343" s="77"/>
      <c r="B343" s="77"/>
      <c r="C343" s="77"/>
      <c r="D343" s="77"/>
      <c r="E343" s="77"/>
    </row>
    <row r="344" spans="1:5" x14ac:dyDescent="0.6">
      <c r="A344" s="77"/>
      <c r="B344" s="77"/>
      <c r="C344" s="77"/>
      <c r="D344" s="77"/>
      <c r="E344" s="77"/>
    </row>
    <row r="345" spans="1:5" x14ac:dyDescent="0.6">
      <c r="A345" s="77"/>
      <c r="B345" s="77"/>
      <c r="C345" s="77"/>
      <c r="D345" s="77"/>
      <c r="E345" s="77"/>
    </row>
    <row r="346" spans="1:5" x14ac:dyDescent="0.6">
      <c r="A346" s="77"/>
      <c r="B346" s="77"/>
      <c r="C346" s="77"/>
      <c r="D346" s="77"/>
      <c r="E346" s="77"/>
    </row>
    <row r="347" spans="1:5" x14ac:dyDescent="0.6">
      <c r="A347" s="77"/>
      <c r="B347" s="77"/>
      <c r="C347" s="77"/>
      <c r="D347" s="77"/>
      <c r="E347" s="77"/>
    </row>
    <row r="348" spans="1:5" x14ac:dyDescent="0.6">
      <c r="A348" s="77"/>
      <c r="B348" s="77"/>
      <c r="C348" s="77"/>
      <c r="D348" s="77"/>
      <c r="E348" s="77"/>
    </row>
    <row r="349" spans="1:5" x14ac:dyDescent="0.6">
      <c r="A349" s="77"/>
      <c r="B349" s="77"/>
      <c r="C349" s="77"/>
      <c r="D349" s="77"/>
      <c r="E349" s="77"/>
    </row>
    <row r="350" spans="1:5" x14ac:dyDescent="0.6">
      <c r="A350" s="77"/>
      <c r="B350" s="77"/>
      <c r="C350" s="77"/>
      <c r="D350" s="77"/>
      <c r="E350" s="77"/>
    </row>
    <row r="351" spans="1:5" x14ac:dyDescent="0.6">
      <c r="A351" s="77"/>
      <c r="B351" s="77"/>
      <c r="C351" s="77"/>
      <c r="D351" s="77"/>
      <c r="E351" s="77"/>
    </row>
    <row r="352" spans="1:5" x14ac:dyDescent="0.6">
      <c r="A352" s="77"/>
      <c r="B352" s="77"/>
      <c r="C352" s="77"/>
      <c r="D352" s="77"/>
      <c r="E352" s="77"/>
    </row>
    <row r="353" spans="1:5" x14ac:dyDescent="0.6">
      <c r="A353" s="77"/>
      <c r="B353" s="77"/>
      <c r="C353" s="77"/>
      <c r="D353" s="77"/>
      <c r="E353" s="77"/>
    </row>
    <row r="354" spans="1:5" x14ac:dyDescent="0.6">
      <c r="A354" s="77"/>
      <c r="B354" s="77"/>
      <c r="C354" s="77"/>
      <c r="D354" s="77"/>
      <c r="E354" s="77"/>
    </row>
    <row r="355" spans="1:5" x14ac:dyDescent="0.6">
      <c r="A355" s="77"/>
      <c r="B355" s="77"/>
      <c r="C355" s="77"/>
      <c r="D355" s="77"/>
      <c r="E355" s="77"/>
    </row>
    <row r="356" spans="1:5" x14ac:dyDescent="0.6">
      <c r="A356" s="77"/>
      <c r="B356" s="77"/>
      <c r="C356" s="77"/>
      <c r="D356" s="77"/>
      <c r="E356" s="77"/>
    </row>
    <row r="357" spans="1:5" x14ac:dyDescent="0.6">
      <c r="A357" s="77"/>
      <c r="B357" s="77"/>
      <c r="C357" s="77"/>
      <c r="D357" s="77"/>
      <c r="E357" s="77"/>
    </row>
    <row r="358" spans="1:5" x14ac:dyDescent="0.6">
      <c r="A358" s="77"/>
      <c r="B358" s="77"/>
      <c r="C358" s="77"/>
      <c r="D358" s="77"/>
      <c r="E358" s="77"/>
    </row>
    <row r="359" spans="1:5" x14ac:dyDescent="0.6">
      <c r="A359" s="77"/>
      <c r="B359" s="77"/>
      <c r="C359" s="77"/>
      <c r="D359" s="77"/>
      <c r="E359" s="77"/>
    </row>
    <row r="360" spans="1:5" x14ac:dyDescent="0.6">
      <c r="A360" s="77"/>
      <c r="B360" s="77"/>
      <c r="C360" s="77"/>
      <c r="D360" s="77"/>
      <c r="E360" s="77"/>
    </row>
    <row r="361" spans="1:5" x14ac:dyDescent="0.6">
      <c r="A361" s="77"/>
      <c r="B361" s="77"/>
      <c r="C361" s="77"/>
      <c r="D361" s="77"/>
      <c r="E361" s="77"/>
    </row>
    <row r="362" spans="1:5" x14ac:dyDescent="0.6">
      <c r="A362" s="77"/>
      <c r="B362" s="77"/>
      <c r="C362" s="77"/>
      <c r="D362" s="77"/>
      <c r="E362" s="77"/>
    </row>
    <row r="363" spans="1:5" x14ac:dyDescent="0.6">
      <c r="A363" s="77"/>
      <c r="B363" s="77"/>
      <c r="C363" s="77"/>
      <c r="D363" s="77"/>
      <c r="E363" s="77"/>
    </row>
    <row r="364" spans="1:5" x14ac:dyDescent="0.6">
      <c r="A364" s="77"/>
      <c r="B364" s="77"/>
      <c r="C364" s="77"/>
      <c r="D364" s="77"/>
      <c r="E364" s="77"/>
    </row>
    <row r="365" spans="1:5" x14ac:dyDescent="0.6">
      <c r="A365" s="77"/>
      <c r="B365" s="77"/>
      <c r="C365" s="77"/>
      <c r="D365" s="77"/>
      <c r="E365" s="77"/>
    </row>
    <row r="366" spans="1:5" x14ac:dyDescent="0.6">
      <c r="A366" s="77"/>
      <c r="B366" s="77"/>
      <c r="C366" s="77"/>
      <c r="D366" s="77"/>
      <c r="E366" s="77"/>
    </row>
    <row r="367" spans="1:5" x14ac:dyDescent="0.6">
      <c r="A367" s="77"/>
      <c r="B367" s="77"/>
      <c r="C367" s="77"/>
      <c r="D367" s="77"/>
      <c r="E367" s="77"/>
    </row>
    <row r="368" spans="1:5" x14ac:dyDescent="0.6">
      <c r="A368" s="77"/>
      <c r="B368" s="77"/>
      <c r="C368" s="77"/>
      <c r="D368" s="77"/>
      <c r="E368" s="77"/>
    </row>
    <row r="369" spans="1:5" x14ac:dyDescent="0.6">
      <c r="A369" s="77"/>
      <c r="B369" s="77"/>
      <c r="C369" s="77"/>
      <c r="D369" s="77"/>
      <c r="E369" s="77"/>
    </row>
    <row r="370" spans="1:5" x14ac:dyDescent="0.6">
      <c r="A370" s="77"/>
      <c r="B370" s="77"/>
      <c r="C370" s="77"/>
      <c r="D370" s="77"/>
      <c r="E370" s="77"/>
    </row>
    <row r="371" spans="1:5" x14ac:dyDescent="0.6">
      <c r="A371" s="77"/>
      <c r="B371" s="77"/>
      <c r="C371" s="77"/>
      <c r="D371" s="77"/>
      <c r="E371" s="77"/>
    </row>
    <row r="372" spans="1:5" x14ac:dyDescent="0.6">
      <c r="A372" s="77"/>
      <c r="B372" s="77"/>
      <c r="C372" s="77"/>
      <c r="D372" s="77"/>
      <c r="E372" s="77"/>
    </row>
    <row r="373" spans="1:5" x14ac:dyDescent="0.6">
      <c r="A373" s="77"/>
      <c r="B373" s="77"/>
      <c r="C373" s="77"/>
      <c r="D373" s="77"/>
      <c r="E373" s="77"/>
    </row>
    <row r="374" spans="1:5" x14ac:dyDescent="0.6">
      <c r="A374" s="77"/>
      <c r="B374" s="77"/>
      <c r="C374" s="77"/>
      <c r="D374" s="77"/>
      <c r="E374" s="77"/>
    </row>
    <row r="375" spans="1:5" x14ac:dyDescent="0.6">
      <c r="A375" s="77"/>
      <c r="B375" s="77"/>
      <c r="C375" s="77"/>
      <c r="D375" s="77"/>
      <c r="E375" s="77"/>
    </row>
    <row r="376" spans="1:5" x14ac:dyDescent="0.6">
      <c r="A376" s="77"/>
      <c r="B376" s="77"/>
      <c r="C376" s="77"/>
      <c r="D376" s="77"/>
      <c r="E376" s="77"/>
    </row>
    <row r="377" spans="1:5" x14ac:dyDescent="0.6">
      <c r="A377" s="77"/>
      <c r="B377" s="77"/>
      <c r="C377" s="77"/>
      <c r="D377" s="77"/>
      <c r="E377" s="77"/>
    </row>
    <row r="378" spans="1:5" x14ac:dyDescent="0.6">
      <c r="A378" s="77"/>
      <c r="B378" s="77"/>
      <c r="C378" s="77"/>
      <c r="D378" s="77"/>
      <c r="E378" s="77"/>
    </row>
    <row r="379" spans="1:5" x14ac:dyDescent="0.6">
      <c r="A379" s="77"/>
      <c r="B379" s="77"/>
      <c r="C379" s="77"/>
      <c r="D379" s="77"/>
      <c r="E379" s="77"/>
    </row>
    <row r="380" spans="1:5" x14ac:dyDescent="0.6">
      <c r="A380" s="77"/>
      <c r="B380" s="77"/>
      <c r="C380" s="77"/>
      <c r="D380" s="77"/>
      <c r="E380" s="77"/>
    </row>
    <row r="381" spans="1:5" x14ac:dyDescent="0.6">
      <c r="A381" s="77"/>
      <c r="B381" s="77"/>
      <c r="C381" s="77"/>
      <c r="D381" s="77"/>
      <c r="E381" s="77"/>
    </row>
    <row r="382" spans="1:5" x14ac:dyDescent="0.6">
      <c r="A382" s="77"/>
      <c r="B382" s="77"/>
      <c r="C382" s="77"/>
      <c r="D382" s="77"/>
      <c r="E382" s="77"/>
    </row>
    <row r="383" spans="1:5" x14ac:dyDescent="0.6">
      <c r="A383" s="77"/>
      <c r="B383" s="77"/>
      <c r="C383" s="77"/>
      <c r="D383" s="77"/>
      <c r="E383" s="77"/>
    </row>
    <row r="384" spans="1:5" x14ac:dyDescent="0.6">
      <c r="A384" s="77"/>
      <c r="B384" s="77"/>
      <c r="C384" s="77"/>
      <c r="D384" s="77"/>
      <c r="E384" s="77"/>
    </row>
    <row r="385" spans="1:5" x14ac:dyDescent="0.6">
      <c r="A385" s="77"/>
      <c r="B385" s="77"/>
      <c r="C385" s="77"/>
      <c r="D385" s="77"/>
      <c r="E385" s="77"/>
    </row>
    <row r="386" spans="1:5" x14ac:dyDescent="0.6">
      <c r="A386" s="77"/>
      <c r="B386" s="77"/>
      <c r="C386" s="77"/>
      <c r="D386" s="77"/>
      <c r="E386" s="77"/>
    </row>
    <row r="387" spans="1:5" x14ac:dyDescent="0.6">
      <c r="A387" s="77"/>
      <c r="B387" s="77"/>
      <c r="C387" s="77"/>
      <c r="D387" s="77"/>
      <c r="E387" s="77"/>
    </row>
    <row r="388" spans="1:5" x14ac:dyDescent="0.6">
      <c r="A388" s="77"/>
      <c r="B388" s="77"/>
      <c r="C388" s="77"/>
      <c r="D388" s="77"/>
      <c r="E388" s="77"/>
    </row>
    <row r="389" spans="1:5" x14ac:dyDescent="0.6">
      <c r="A389" s="77"/>
      <c r="B389" s="77"/>
      <c r="C389" s="77"/>
      <c r="D389" s="77"/>
      <c r="E389" s="77"/>
    </row>
    <row r="390" spans="1:5" x14ac:dyDescent="0.6">
      <c r="A390" s="77"/>
      <c r="B390" s="77"/>
      <c r="C390" s="77"/>
      <c r="D390" s="77"/>
      <c r="E390" s="77"/>
    </row>
    <row r="391" spans="1:5" x14ac:dyDescent="0.6">
      <c r="A391" s="77"/>
      <c r="B391" s="77"/>
      <c r="C391" s="77"/>
      <c r="D391" s="77"/>
      <c r="E391" s="77"/>
    </row>
    <row r="392" spans="1:5" x14ac:dyDescent="0.6">
      <c r="A392" s="77"/>
      <c r="B392" s="77"/>
      <c r="C392" s="77"/>
      <c r="D392" s="77"/>
      <c r="E392" s="77"/>
    </row>
    <row r="393" spans="1:5" x14ac:dyDescent="0.6">
      <c r="A393" s="77"/>
      <c r="B393" s="77"/>
      <c r="C393" s="77"/>
      <c r="D393" s="77"/>
      <c r="E393" s="77"/>
    </row>
    <row r="394" spans="1:5" x14ac:dyDescent="0.6">
      <c r="A394" s="77"/>
      <c r="B394" s="77"/>
      <c r="C394" s="77"/>
      <c r="D394" s="77"/>
      <c r="E394" s="77"/>
    </row>
    <row r="395" spans="1:5" x14ac:dyDescent="0.6">
      <c r="A395" s="77"/>
      <c r="B395" s="77"/>
      <c r="C395" s="77"/>
      <c r="D395" s="77"/>
      <c r="E395" s="77"/>
    </row>
    <row r="396" spans="1:5" x14ac:dyDescent="0.6">
      <c r="A396" s="77"/>
      <c r="B396" s="77"/>
      <c r="C396" s="77"/>
      <c r="D396" s="77"/>
      <c r="E396" s="77"/>
    </row>
    <row r="397" spans="1:5" x14ac:dyDescent="0.6">
      <c r="A397" s="77"/>
      <c r="B397" s="77"/>
      <c r="C397" s="77"/>
      <c r="D397" s="77"/>
      <c r="E397" s="77"/>
    </row>
    <row r="398" spans="1:5" x14ac:dyDescent="0.6">
      <c r="A398" s="77"/>
      <c r="B398" s="77"/>
      <c r="C398" s="77"/>
      <c r="D398" s="77"/>
      <c r="E398" s="77"/>
    </row>
    <row r="399" spans="1:5" x14ac:dyDescent="0.6">
      <c r="A399" s="77"/>
      <c r="B399" s="77"/>
      <c r="C399" s="77"/>
      <c r="D399" s="77"/>
      <c r="E399" s="77"/>
    </row>
    <row r="400" spans="1:5" x14ac:dyDescent="0.6">
      <c r="A400" s="77"/>
      <c r="B400" s="77"/>
      <c r="C400" s="77"/>
      <c r="D400" s="77"/>
      <c r="E400" s="77"/>
    </row>
    <row r="401" spans="1:5" x14ac:dyDescent="0.6">
      <c r="A401" s="77"/>
      <c r="B401" s="77"/>
      <c r="C401" s="77"/>
      <c r="D401" s="77"/>
      <c r="E401" s="77"/>
    </row>
    <row r="402" spans="1:5" x14ac:dyDescent="0.6">
      <c r="A402" s="77"/>
      <c r="B402" s="77"/>
      <c r="C402" s="77"/>
      <c r="D402" s="77"/>
      <c r="E402" s="77"/>
    </row>
    <row r="403" spans="1:5" x14ac:dyDescent="0.6">
      <c r="A403" s="77"/>
      <c r="B403" s="77"/>
      <c r="C403" s="77"/>
      <c r="D403" s="77"/>
      <c r="E403" s="77"/>
    </row>
    <row r="404" spans="1:5" x14ac:dyDescent="0.6">
      <c r="A404" s="77"/>
      <c r="B404" s="77"/>
      <c r="C404" s="77"/>
      <c r="D404" s="77"/>
      <c r="E404" s="77"/>
    </row>
    <row r="405" spans="1:5" x14ac:dyDescent="0.6">
      <c r="A405" s="77"/>
      <c r="B405" s="77"/>
      <c r="C405" s="77"/>
      <c r="D405" s="77"/>
      <c r="E405" s="77"/>
    </row>
    <row r="406" spans="1:5" x14ac:dyDescent="0.6">
      <c r="A406" s="77"/>
      <c r="B406" s="77"/>
      <c r="C406" s="77"/>
      <c r="D406" s="77"/>
      <c r="E406" s="77"/>
    </row>
    <row r="407" spans="1:5" x14ac:dyDescent="0.6">
      <c r="A407" s="77"/>
      <c r="B407" s="77"/>
      <c r="C407" s="77"/>
      <c r="D407" s="77"/>
      <c r="E407" s="77"/>
    </row>
    <row r="408" spans="1:5" x14ac:dyDescent="0.6">
      <c r="A408" s="77"/>
      <c r="B408" s="77"/>
      <c r="C408" s="77"/>
      <c r="D408" s="77"/>
      <c r="E408" s="77"/>
    </row>
  </sheetData>
  <mergeCells count="301">
    <mergeCell ref="A2:E2"/>
    <mergeCell ref="C5:D5"/>
    <mergeCell ref="C7:D7"/>
    <mergeCell ref="C9:D9"/>
    <mergeCell ref="A202:D202"/>
    <mergeCell ref="A168:B168"/>
    <mergeCell ref="A40:B40"/>
    <mergeCell ref="A15:B15"/>
    <mergeCell ref="A16:B16"/>
    <mergeCell ref="A17:B17"/>
    <mergeCell ref="A20:B20"/>
    <mergeCell ref="A21:B21"/>
    <mergeCell ref="A22:B22"/>
    <mergeCell ref="A23:B23"/>
    <mergeCell ref="A24:B24"/>
    <mergeCell ref="A25:B25"/>
    <mergeCell ref="A38:B38"/>
    <mergeCell ref="A39:B39"/>
    <mergeCell ref="A41:B41"/>
    <mergeCell ref="A42:B42"/>
    <mergeCell ref="A43:B43"/>
    <mergeCell ref="A26:B26"/>
    <mergeCell ref="A27:B27"/>
    <mergeCell ref="A35:B35"/>
    <mergeCell ref="A36:B36"/>
    <mergeCell ref="A37:B37"/>
    <mergeCell ref="A68:B68"/>
    <mergeCell ref="A69:B69"/>
    <mergeCell ref="A70:B70"/>
    <mergeCell ref="A71:B71"/>
    <mergeCell ref="A72:B72"/>
    <mergeCell ref="A44:B44"/>
    <mergeCell ref="A45:B45"/>
    <mergeCell ref="A46:B46"/>
    <mergeCell ref="A50:B50"/>
    <mergeCell ref="A66:B66"/>
    <mergeCell ref="A48:B48"/>
    <mergeCell ref="A90:B90"/>
    <mergeCell ref="A91:B91"/>
    <mergeCell ref="A92:B92"/>
    <mergeCell ref="A78:B78"/>
    <mergeCell ref="A79:B79"/>
    <mergeCell ref="A80:B80"/>
    <mergeCell ref="A81:B81"/>
    <mergeCell ref="A89:B89"/>
    <mergeCell ref="A73:B73"/>
    <mergeCell ref="A74:B74"/>
    <mergeCell ref="A75:B75"/>
    <mergeCell ref="A76:B76"/>
    <mergeCell ref="A77:B77"/>
    <mergeCell ref="A97:B97"/>
    <mergeCell ref="A98:B98"/>
    <mergeCell ref="A118:B118"/>
    <mergeCell ref="A119:B119"/>
    <mergeCell ref="A120:B120"/>
    <mergeCell ref="A93:B93"/>
    <mergeCell ref="A94:B94"/>
    <mergeCell ref="A95:B95"/>
    <mergeCell ref="A96:B96"/>
    <mergeCell ref="A109:B109"/>
    <mergeCell ref="A113:B113"/>
    <mergeCell ref="A137:B137"/>
    <mergeCell ref="A138:B138"/>
    <mergeCell ref="A139:B139"/>
    <mergeCell ref="A140:B140"/>
    <mergeCell ref="A141:B141"/>
    <mergeCell ref="A133:B133"/>
    <mergeCell ref="A134:B134"/>
    <mergeCell ref="A135:B135"/>
    <mergeCell ref="A136:B136"/>
    <mergeCell ref="A156:B156"/>
    <mergeCell ref="A157:B157"/>
    <mergeCell ref="A166:B166"/>
    <mergeCell ref="A167:B167"/>
    <mergeCell ref="A169:B169"/>
    <mergeCell ref="A143:B143"/>
    <mergeCell ref="A152:B152"/>
    <mergeCell ref="A153:B153"/>
    <mergeCell ref="A154:B154"/>
    <mergeCell ref="A155:B155"/>
    <mergeCell ref="A175:B175"/>
    <mergeCell ref="A176:B176"/>
    <mergeCell ref="A177:B177"/>
    <mergeCell ref="A178:B178"/>
    <mergeCell ref="A183:B183"/>
    <mergeCell ref="A179:B179"/>
    <mergeCell ref="A180:B180"/>
    <mergeCell ref="A181:B181"/>
    <mergeCell ref="A170:B170"/>
    <mergeCell ref="A171:B171"/>
    <mergeCell ref="A172:B172"/>
    <mergeCell ref="A173:B173"/>
    <mergeCell ref="A174:B174"/>
    <mergeCell ref="A182:B182"/>
    <mergeCell ref="A208:E208"/>
    <mergeCell ref="A209:E209"/>
    <mergeCell ref="A210:E210"/>
    <mergeCell ref="A211:E211"/>
    <mergeCell ref="A212:E212"/>
    <mergeCell ref="A184:B184"/>
    <mergeCell ref="A185:B185"/>
    <mergeCell ref="A186:B186"/>
    <mergeCell ref="A187:B187"/>
    <mergeCell ref="A188:B188"/>
    <mergeCell ref="A218:E218"/>
    <mergeCell ref="A219:E219"/>
    <mergeCell ref="A220:E220"/>
    <mergeCell ref="A221:E221"/>
    <mergeCell ref="A222:E222"/>
    <mergeCell ref="A213:E213"/>
    <mergeCell ref="A214:E214"/>
    <mergeCell ref="A215:E215"/>
    <mergeCell ref="A216:E216"/>
    <mergeCell ref="A217:E217"/>
    <mergeCell ref="A228:E228"/>
    <mergeCell ref="A229:E229"/>
    <mergeCell ref="A230:E230"/>
    <mergeCell ref="A231:E231"/>
    <mergeCell ref="A232:E232"/>
    <mergeCell ref="A223:E223"/>
    <mergeCell ref="A224:E224"/>
    <mergeCell ref="A225:E225"/>
    <mergeCell ref="A226:E226"/>
    <mergeCell ref="A227:E227"/>
    <mergeCell ref="A238:E238"/>
    <mergeCell ref="A239:E239"/>
    <mergeCell ref="A240:E240"/>
    <mergeCell ref="A241:E241"/>
    <mergeCell ref="A242:E242"/>
    <mergeCell ref="A233:E233"/>
    <mergeCell ref="A234:E234"/>
    <mergeCell ref="A235:E235"/>
    <mergeCell ref="A236:E236"/>
    <mergeCell ref="A237:E237"/>
    <mergeCell ref="A248:E248"/>
    <mergeCell ref="A249:E249"/>
    <mergeCell ref="A250:E250"/>
    <mergeCell ref="A251:E251"/>
    <mergeCell ref="A252:E252"/>
    <mergeCell ref="A243:E243"/>
    <mergeCell ref="A244:E244"/>
    <mergeCell ref="A245:E245"/>
    <mergeCell ref="A246:E246"/>
    <mergeCell ref="A247:E247"/>
    <mergeCell ref="A258:E258"/>
    <mergeCell ref="A259:E259"/>
    <mergeCell ref="A260:E260"/>
    <mergeCell ref="A261:E261"/>
    <mergeCell ref="A262:E262"/>
    <mergeCell ref="A253:E253"/>
    <mergeCell ref="A254:E254"/>
    <mergeCell ref="A255:E255"/>
    <mergeCell ref="A256:E256"/>
    <mergeCell ref="A257:E257"/>
    <mergeCell ref="A268:E268"/>
    <mergeCell ref="A269:E269"/>
    <mergeCell ref="A270:E270"/>
    <mergeCell ref="A271:E271"/>
    <mergeCell ref="A272:E272"/>
    <mergeCell ref="A263:E263"/>
    <mergeCell ref="A264:E264"/>
    <mergeCell ref="A265:E265"/>
    <mergeCell ref="A266:E266"/>
    <mergeCell ref="A267:E267"/>
    <mergeCell ref="A278:E278"/>
    <mergeCell ref="A279:E279"/>
    <mergeCell ref="A280:E280"/>
    <mergeCell ref="A281:E281"/>
    <mergeCell ref="A282:E282"/>
    <mergeCell ref="A273:E273"/>
    <mergeCell ref="A274:E274"/>
    <mergeCell ref="A275:E275"/>
    <mergeCell ref="A276:E276"/>
    <mergeCell ref="A277:E277"/>
    <mergeCell ref="A288:E288"/>
    <mergeCell ref="A289:E289"/>
    <mergeCell ref="A290:E290"/>
    <mergeCell ref="A291:E291"/>
    <mergeCell ref="A292:E292"/>
    <mergeCell ref="A283:E283"/>
    <mergeCell ref="A284:E284"/>
    <mergeCell ref="A285:E285"/>
    <mergeCell ref="A286:E286"/>
    <mergeCell ref="A287:E287"/>
    <mergeCell ref="A298:E298"/>
    <mergeCell ref="A299:E299"/>
    <mergeCell ref="A300:E300"/>
    <mergeCell ref="A301:E301"/>
    <mergeCell ref="A302:E302"/>
    <mergeCell ref="A293:E293"/>
    <mergeCell ref="A294:E294"/>
    <mergeCell ref="A295:E295"/>
    <mergeCell ref="A296:E296"/>
    <mergeCell ref="A297:E297"/>
    <mergeCell ref="A308:E308"/>
    <mergeCell ref="A309:E309"/>
    <mergeCell ref="A310:E310"/>
    <mergeCell ref="A311:E311"/>
    <mergeCell ref="A312:E312"/>
    <mergeCell ref="A303:E303"/>
    <mergeCell ref="A304:E304"/>
    <mergeCell ref="A305:E305"/>
    <mergeCell ref="A306:E306"/>
    <mergeCell ref="A307:E307"/>
    <mergeCell ref="A318:E318"/>
    <mergeCell ref="A319:E319"/>
    <mergeCell ref="A320:E320"/>
    <mergeCell ref="A321:E321"/>
    <mergeCell ref="A322:E322"/>
    <mergeCell ref="A313:E313"/>
    <mergeCell ref="A314:E314"/>
    <mergeCell ref="A315:E315"/>
    <mergeCell ref="A316:E316"/>
    <mergeCell ref="A317:E317"/>
    <mergeCell ref="A328:E328"/>
    <mergeCell ref="A329:E329"/>
    <mergeCell ref="A330:E330"/>
    <mergeCell ref="A331:E331"/>
    <mergeCell ref="A332:E332"/>
    <mergeCell ref="A323:E323"/>
    <mergeCell ref="A324:E324"/>
    <mergeCell ref="A325:E325"/>
    <mergeCell ref="A326:E326"/>
    <mergeCell ref="A327:E327"/>
    <mergeCell ref="A338:E338"/>
    <mergeCell ref="A339:E339"/>
    <mergeCell ref="A340:E340"/>
    <mergeCell ref="A341:E341"/>
    <mergeCell ref="A342:E342"/>
    <mergeCell ref="A333:E333"/>
    <mergeCell ref="A334:E334"/>
    <mergeCell ref="A335:E335"/>
    <mergeCell ref="A336:E336"/>
    <mergeCell ref="A337:E337"/>
    <mergeCell ref="A348:E348"/>
    <mergeCell ref="A349:E349"/>
    <mergeCell ref="A350:E350"/>
    <mergeCell ref="A351:E351"/>
    <mergeCell ref="A352:E352"/>
    <mergeCell ref="A343:E343"/>
    <mergeCell ref="A344:E344"/>
    <mergeCell ref="A345:E345"/>
    <mergeCell ref="A346:E346"/>
    <mergeCell ref="A347:E347"/>
    <mergeCell ref="A358:E358"/>
    <mergeCell ref="A359:E359"/>
    <mergeCell ref="A360:E360"/>
    <mergeCell ref="A361:E361"/>
    <mergeCell ref="A362:E362"/>
    <mergeCell ref="A353:E353"/>
    <mergeCell ref="A354:E354"/>
    <mergeCell ref="A355:E355"/>
    <mergeCell ref="A356:E356"/>
    <mergeCell ref="A357:E357"/>
    <mergeCell ref="A368:E368"/>
    <mergeCell ref="A369:E369"/>
    <mergeCell ref="A370:E370"/>
    <mergeCell ref="A371:E371"/>
    <mergeCell ref="A372:E372"/>
    <mergeCell ref="A363:E363"/>
    <mergeCell ref="A364:E364"/>
    <mergeCell ref="A365:E365"/>
    <mergeCell ref="A366:E366"/>
    <mergeCell ref="A367:E367"/>
    <mergeCell ref="A385:E385"/>
    <mergeCell ref="A386:E386"/>
    <mergeCell ref="A387:E387"/>
    <mergeCell ref="A378:E378"/>
    <mergeCell ref="A379:E379"/>
    <mergeCell ref="A380:E380"/>
    <mergeCell ref="A381:E381"/>
    <mergeCell ref="A382:E382"/>
    <mergeCell ref="A373:E373"/>
    <mergeCell ref="A374:E374"/>
    <mergeCell ref="A375:E375"/>
    <mergeCell ref="A376:E376"/>
    <mergeCell ref="A377:E377"/>
    <mergeCell ref="A408:E408"/>
    <mergeCell ref="A142:B142"/>
    <mergeCell ref="A403:E403"/>
    <mergeCell ref="A404:E404"/>
    <mergeCell ref="A405:E405"/>
    <mergeCell ref="A406:E406"/>
    <mergeCell ref="A407:E407"/>
    <mergeCell ref="A398:E398"/>
    <mergeCell ref="A399:E399"/>
    <mergeCell ref="A400:E400"/>
    <mergeCell ref="A401:E401"/>
    <mergeCell ref="A402:E402"/>
    <mergeCell ref="A393:E393"/>
    <mergeCell ref="A394:E394"/>
    <mergeCell ref="A395:E395"/>
    <mergeCell ref="A396:E396"/>
    <mergeCell ref="A397:E397"/>
    <mergeCell ref="A388:E388"/>
    <mergeCell ref="A389:E389"/>
    <mergeCell ref="A390:E390"/>
    <mergeCell ref="A391:E391"/>
    <mergeCell ref="A392:E392"/>
    <mergeCell ref="A383:E383"/>
    <mergeCell ref="A384:E384"/>
  </mergeCells>
  <phoneticPr fontId="5" type="noConversion"/>
  <pageMargins left="0.37" right="0.28000000000000003" top="1" bottom="1" header="0.5" footer="0.5"/>
  <pageSetup scale="9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16" sqref="A16"/>
    </sheetView>
  </sheetViews>
  <sheetFormatPr defaultRowHeight="13" x14ac:dyDescent="0.6"/>
  <cols>
    <col min="1" max="1" width="22" customWidth="1"/>
    <col min="2" max="2" width="12" customWidth="1"/>
    <col min="3" max="3" width="11" customWidth="1"/>
    <col min="4" max="4" width="9.58984375" customWidth="1"/>
    <col min="5" max="5" width="9.86328125" customWidth="1"/>
    <col min="6" max="6" width="11.26953125" customWidth="1"/>
    <col min="7" max="7" width="10.58984375" customWidth="1"/>
    <col min="8" max="8" width="12" customWidth="1"/>
    <col min="9" max="9" width="14.26953125" customWidth="1"/>
  </cols>
  <sheetData/>
  <phoneticPr fontId="5"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29"/>
  <sheetViews>
    <sheetView zoomScaleNormal="100" workbookViewId="0">
      <selection activeCell="B3" sqref="B3:AH3"/>
    </sheetView>
  </sheetViews>
  <sheetFormatPr defaultRowHeight="13" x14ac:dyDescent="0.6"/>
  <cols>
    <col min="1" max="1" width="10.26953125" customWidth="1"/>
    <col min="2" max="33" width="3.7265625" customWidth="1"/>
    <col min="34" max="34" width="9.86328125" customWidth="1"/>
    <col min="35" max="35" width="44.40625" customWidth="1"/>
    <col min="266" max="266" width="13.1328125" customWidth="1"/>
    <col min="267" max="289" width="3.7265625" customWidth="1"/>
    <col min="290" max="290" width="9.86328125" customWidth="1"/>
    <col min="291" max="291" width="44.40625" customWidth="1"/>
    <col min="522" max="522" width="13.1328125" customWidth="1"/>
    <col min="523" max="545" width="3.7265625" customWidth="1"/>
    <col min="546" max="546" width="9.86328125" customWidth="1"/>
    <col min="547" max="547" width="44.40625" customWidth="1"/>
    <col min="778" max="778" width="13.1328125" customWidth="1"/>
    <col min="779" max="801" width="3.7265625" customWidth="1"/>
    <col min="802" max="802" width="9.86328125" customWidth="1"/>
    <col min="803" max="803" width="44.40625" customWidth="1"/>
    <col min="1034" max="1034" width="13.1328125" customWidth="1"/>
    <col min="1035" max="1057" width="3.7265625" customWidth="1"/>
    <col min="1058" max="1058" width="9.86328125" customWidth="1"/>
    <col min="1059" max="1059" width="44.40625" customWidth="1"/>
    <col min="1290" max="1290" width="13.1328125" customWidth="1"/>
    <col min="1291" max="1313" width="3.7265625" customWidth="1"/>
    <col min="1314" max="1314" width="9.86328125" customWidth="1"/>
    <col min="1315" max="1315" width="44.40625" customWidth="1"/>
    <col min="1546" max="1546" width="13.1328125" customWidth="1"/>
    <col min="1547" max="1569" width="3.7265625" customWidth="1"/>
    <col min="1570" max="1570" width="9.86328125" customWidth="1"/>
    <col min="1571" max="1571" width="44.40625" customWidth="1"/>
    <col min="1802" max="1802" width="13.1328125" customWidth="1"/>
    <col min="1803" max="1825" width="3.7265625" customWidth="1"/>
    <col min="1826" max="1826" width="9.86328125" customWidth="1"/>
    <col min="1827" max="1827" width="44.40625" customWidth="1"/>
    <col min="2058" max="2058" width="13.1328125" customWidth="1"/>
    <col min="2059" max="2081" width="3.7265625" customWidth="1"/>
    <col min="2082" max="2082" width="9.86328125" customWidth="1"/>
    <col min="2083" max="2083" width="44.40625" customWidth="1"/>
    <col min="2314" max="2314" width="13.1328125" customWidth="1"/>
    <col min="2315" max="2337" width="3.7265625" customWidth="1"/>
    <col min="2338" max="2338" width="9.86328125" customWidth="1"/>
    <col min="2339" max="2339" width="44.40625" customWidth="1"/>
    <col min="2570" max="2570" width="13.1328125" customWidth="1"/>
    <col min="2571" max="2593" width="3.7265625" customWidth="1"/>
    <col min="2594" max="2594" width="9.86328125" customWidth="1"/>
    <col min="2595" max="2595" width="44.40625" customWidth="1"/>
    <col min="2826" max="2826" width="13.1328125" customWidth="1"/>
    <col min="2827" max="2849" width="3.7265625" customWidth="1"/>
    <col min="2850" max="2850" width="9.86328125" customWidth="1"/>
    <col min="2851" max="2851" width="44.40625" customWidth="1"/>
    <col min="3082" max="3082" width="13.1328125" customWidth="1"/>
    <col min="3083" max="3105" width="3.7265625" customWidth="1"/>
    <col min="3106" max="3106" width="9.86328125" customWidth="1"/>
    <col min="3107" max="3107" width="44.40625" customWidth="1"/>
    <col min="3338" max="3338" width="13.1328125" customWidth="1"/>
    <col min="3339" max="3361" width="3.7265625" customWidth="1"/>
    <col min="3362" max="3362" width="9.86328125" customWidth="1"/>
    <col min="3363" max="3363" width="44.40625" customWidth="1"/>
    <col min="3594" max="3594" width="13.1328125" customWidth="1"/>
    <col min="3595" max="3617" width="3.7265625" customWidth="1"/>
    <col min="3618" max="3618" width="9.86328125" customWidth="1"/>
    <col min="3619" max="3619" width="44.40625" customWidth="1"/>
    <col min="3850" max="3850" width="13.1328125" customWidth="1"/>
    <col min="3851" max="3873" width="3.7265625" customWidth="1"/>
    <col min="3874" max="3874" width="9.86328125" customWidth="1"/>
    <col min="3875" max="3875" width="44.40625" customWidth="1"/>
    <col min="4106" max="4106" width="13.1328125" customWidth="1"/>
    <col min="4107" max="4129" width="3.7265625" customWidth="1"/>
    <col min="4130" max="4130" width="9.86328125" customWidth="1"/>
    <col min="4131" max="4131" width="44.40625" customWidth="1"/>
    <col min="4362" max="4362" width="13.1328125" customWidth="1"/>
    <col min="4363" max="4385" width="3.7265625" customWidth="1"/>
    <col min="4386" max="4386" width="9.86328125" customWidth="1"/>
    <col min="4387" max="4387" width="44.40625" customWidth="1"/>
    <col min="4618" max="4618" width="13.1328125" customWidth="1"/>
    <col min="4619" max="4641" width="3.7265625" customWidth="1"/>
    <col min="4642" max="4642" width="9.86328125" customWidth="1"/>
    <col min="4643" max="4643" width="44.40625" customWidth="1"/>
    <col min="4874" max="4874" width="13.1328125" customWidth="1"/>
    <col min="4875" max="4897" width="3.7265625" customWidth="1"/>
    <col min="4898" max="4898" width="9.86328125" customWidth="1"/>
    <col min="4899" max="4899" width="44.40625" customWidth="1"/>
    <col min="5130" max="5130" width="13.1328125" customWidth="1"/>
    <col min="5131" max="5153" width="3.7265625" customWidth="1"/>
    <col min="5154" max="5154" width="9.86328125" customWidth="1"/>
    <col min="5155" max="5155" width="44.40625" customWidth="1"/>
    <col min="5386" max="5386" width="13.1328125" customWidth="1"/>
    <col min="5387" max="5409" width="3.7265625" customWidth="1"/>
    <col min="5410" max="5410" width="9.86328125" customWidth="1"/>
    <col min="5411" max="5411" width="44.40625" customWidth="1"/>
    <col min="5642" max="5642" width="13.1328125" customWidth="1"/>
    <col min="5643" max="5665" width="3.7265625" customWidth="1"/>
    <col min="5666" max="5666" width="9.86328125" customWidth="1"/>
    <col min="5667" max="5667" width="44.40625" customWidth="1"/>
    <col min="5898" max="5898" width="13.1328125" customWidth="1"/>
    <col min="5899" max="5921" width="3.7265625" customWidth="1"/>
    <col min="5922" max="5922" width="9.86328125" customWidth="1"/>
    <col min="5923" max="5923" width="44.40625" customWidth="1"/>
    <col min="6154" max="6154" width="13.1328125" customWidth="1"/>
    <col min="6155" max="6177" width="3.7265625" customWidth="1"/>
    <col min="6178" max="6178" width="9.86328125" customWidth="1"/>
    <col min="6179" max="6179" width="44.40625" customWidth="1"/>
    <col min="6410" max="6410" width="13.1328125" customWidth="1"/>
    <col min="6411" max="6433" width="3.7265625" customWidth="1"/>
    <col min="6434" max="6434" width="9.86328125" customWidth="1"/>
    <col min="6435" max="6435" width="44.40625" customWidth="1"/>
    <col min="6666" max="6666" width="13.1328125" customWidth="1"/>
    <col min="6667" max="6689" width="3.7265625" customWidth="1"/>
    <col min="6690" max="6690" width="9.86328125" customWidth="1"/>
    <col min="6691" max="6691" width="44.40625" customWidth="1"/>
    <col min="6922" max="6922" width="13.1328125" customWidth="1"/>
    <col min="6923" max="6945" width="3.7265625" customWidth="1"/>
    <col min="6946" max="6946" width="9.86328125" customWidth="1"/>
    <col min="6947" max="6947" width="44.40625" customWidth="1"/>
    <col min="7178" max="7178" width="13.1328125" customWidth="1"/>
    <col min="7179" max="7201" width="3.7265625" customWidth="1"/>
    <col min="7202" max="7202" width="9.86328125" customWidth="1"/>
    <col min="7203" max="7203" width="44.40625" customWidth="1"/>
    <col min="7434" max="7434" width="13.1328125" customWidth="1"/>
    <col min="7435" max="7457" width="3.7265625" customWidth="1"/>
    <col min="7458" max="7458" width="9.86328125" customWidth="1"/>
    <col min="7459" max="7459" width="44.40625" customWidth="1"/>
    <col min="7690" max="7690" width="13.1328125" customWidth="1"/>
    <col min="7691" max="7713" width="3.7265625" customWidth="1"/>
    <col min="7714" max="7714" width="9.86328125" customWidth="1"/>
    <col min="7715" max="7715" width="44.40625" customWidth="1"/>
    <col min="7946" max="7946" width="13.1328125" customWidth="1"/>
    <col min="7947" max="7969" width="3.7265625" customWidth="1"/>
    <col min="7970" max="7970" width="9.86328125" customWidth="1"/>
    <col min="7971" max="7971" width="44.40625" customWidth="1"/>
    <col min="8202" max="8202" width="13.1328125" customWidth="1"/>
    <col min="8203" max="8225" width="3.7265625" customWidth="1"/>
    <col min="8226" max="8226" width="9.86328125" customWidth="1"/>
    <col min="8227" max="8227" width="44.40625" customWidth="1"/>
    <col min="8458" max="8458" width="13.1328125" customWidth="1"/>
    <col min="8459" max="8481" width="3.7265625" customWidth="1"/>
    <col min="8482" max="8482" width="9.86328125" customWidth="1"/>
    <col min="8483" max="8483" width="44.40625" customWidth="1"/>
    <col min="8714" max="8714" width="13.1328125" customWidth="1"/>
    <col min="8715" max="8737" width="3.7265625" customWidth="1"/>
    <col min="8738" max="8738" width="9.86328125" customWidth="1"/>
    <col min="8739" max="8739" width="44.40625" customWidth="1"/>
    <col min="8970" max="8970" width="13.1328125" customWidth="1"/>
    <col min="8971" max="8993" width="3.7265625" customWidth="1"/>
    <col min="8994" max="8994" width="9.86328125" customWidth="1"/>
    <col min="8995" max="8995" width="44.40625" customWidth="1"/>
    <col min="9226" max="9226" width="13.1328125" customWidth="1"/>
    <col min="9227" max="9249" width="3.7265625" customWidth="1"/>
    <col min="9250" max="9250" width="9.86328125" customWidth="1"/>
    <col min="9251" max="9251" width="44.40625" customWidth="1"/>
    <col min="9482" max="9482" width="13.1328125" customWidth="1"/>
    <col min="9483" max="9505" width="3.7265625" customWidth="1"/>
    <col min="9506" max="9506" width="9.86328125" customWidth="1"/>
    <col min="9507" max="9507" width="44.40625" customWidth="1"/>
    <col min="9738" max="9738" width="13.1328125" customWidth="1"/>
    <col min="9739" max="9761" width="3.7265625" customWidth="1"/>
    <col min="9762" max="9762" width="9.86328125" customWidth="1"/>
    <col min="9763" max="9763" width="44.40625" customWidth="1"/>
    <col min="9994" max="9994" width="13.1328125" customWidth="1"/>
    <col min="9995" max="10017" width="3.7265625" customWidth="1"/>
    <col min="10018" max="10018" width="9.86328125" customWidth="1"/>
    <col min="10019" max="10019" width="44.40625" customWidth="1"/>
    <col min="10250" max="10250" width="13.1328125" customWidth="1"/>
    <col min="10251" max="10273" width="3.7265625" customWidth="1"/>
    <col min="10274" max="10274" width="9.86328125" customWidth="1"/>
    <col min="10275" max="10275" width="44.40625" customWidth="1"/>
    <col min="10506" max="10506" width="13.1328125" customWidth="1"/>
    <col min="10507" max="10529" width="3.7265625" customWidth="1"/>
    <col min="10530" max="10530" width="9.86328125" customWidth="1"/>
    <col min="10531" max="10531" width="44.40625" customWidth="1"/>
    <col min="10762" max="10762" width="13.1328125" customWidth="1"/>
    <col min="10763" max="10785" width="3.7265625" customWidth="1"/>
    <col min="10786" max="10786" width="9.86328125" customWidth="1"/>
    <col min="10787" max="10787" width="44.40625" customWidth="1"/>
    <col min="11018" max="11018" width="13.1328125" customWidth="1"/>
    <col min="11019" max="11041" width="3.7265625" customWidth="1"/>
    <col min="11042" max="11042" width="9.86328125" customWidth="1"/>
    <col min="11043" max="11043" width="44.40625" customWidth="1"/>
    <col min="11274" max="11274" width="13.1328125" customWidth="1"/>
    <col min="11275" max="11297" width="3.7265625" customWidth="1"/>
    <col min="11298" max="11298" width="9.86328125" customWidth="1"/>
    <col min="11299" max="11299" width="44.40625" customWidth="1"/>
    <col min="11530" max="11530" width="13.1328125" customWidth="1"/>
    <col min="11531" max="11553" width="3.7265625" customWidth="1"/>
    <col min="11554" max="11554" width="9.86328125" customWidth="1"/>
    <col min="11555" max="11555" width="44.40625" customWidth="1"/>
    <col min="11786" max="11786" width="13.1328125" customWidth="1"/>
    <col min="11787" max="11809" width="3.7265625" customWidth="1"/>
    <col min="11810" max="11810" width="9.86328125" customWidth="1"/>
    <col min="11811" max="11811" width="44.40625" customWidth="1"/>
    <col min="12042" max="12042" width="13.1328125" customWidth="1"/>
    <col min="12043" max="12065" width="3.7265625" customWidth="1"/>
    <col min="12066" max="12066" width="9.86328125" customWidth="1"/>
    <col min="12067" max="12067" width="44.40625" customWidth="1"/>
    <col min="12298" max="12298" width="13.1328125" customWidth="1"/>
    <col min="12299" max="12321" width="3.7265625" customWidth="1"/>
    <col min="12322" max="12322" width="9.86328125" customWidth="1"/>
    <col min="12323" max="12323" width="44.40625" customWidth="1"/>
    <col min="12554" max="12554" width="13.1328125" customWidth="1"/>
    <col min="12555" max="12577" width="3.7265625" customWidth="1"/>
    <col min="12578" max="12578" width="9.86328125" customWidth="1"/>
    <col min="12579" max="12579" width="44.40625" customWidth="1"/>
    <col min="12810" max="12810" width="13.1328125" customWidth="1"/>
    <col min="12811" max="12833" width="3.7265625" customWidth="1"/>
    <col min="12834" max="12834" width="9.86328125" customWidth="1"/>
    <col min="12835" max="12835" width="44.40625" customWidth="1"/>
    <col min="13066" max="13066" width="13.1328125" customWidth="1"/>
    <col min="13067" max="13089" width="3.7265625" customWidth="1"/>
    <col min="13090" max="13090" width="9.86328125" customWidth="1"/>
    <col min="13091" max="13091" width="44.40625" customWidth="1"/>
    <col min="13322" max="13322" width="13.1328125" customWidth="1"/>
    <col min="13323" max="13345" width="3.7265625" customWidth="1"/>
    <col min="13346" max="13346" width="9.86328125" customWidth="1"/>
    <col min="13347" max="13347" width="44.40625" customWidth="1"/>
    <col min="13578" max="13578" width="13.1328125" customWidth="1"/>
    <col min="13579" max="13601" width="3.7265625" customWidth="1"/>
    <col min="13602" max="13602" width="9.86328125" customWidth="1"/>
    <col min="13603" max="13603" width="44.40625" customWidth="1"/>
    <col min="13834" max="13834" width="13.1328125" customWidth="1"/>
    <col min="13835" max="13857" width="3.7265625" customWidth="1"/>
    <col min="13858" max="13858" width="9.86328125" customWidth="1"/>
    <col min="13859" max="13859" width="44.40625" customWidth="1"/>
    <col min="14090" max="14090" width="13.1328125" customWidth="1"/>
    <col min="14091" max="14113" width="3.7265625" customWidth="1"/>
    <col min="14114" max="14114" width="9.86328125" customWidth="1"/>
    <col min="14115" max="14115" width="44.40625" customWidth="1"/>
    <col min="14346" max="14346" width="13.1328125" customWidth="1"/>
    <col min="14347" max="14369" width="3.7265625" customWidth="1"/>
    <col min="14370" max="14370" width="9.86328125" customWidth="1"/>
    <col min="14371" max="14371" width="44.40625" customWidth="1"/>
    <col min="14602" max="14602" width="13.1328125" customWidth="1"/>
    <col min="14603" max="14625" width="3.7265625" customWidth="1"/>
    <col min="14626" max="14626" width="9.86328125" customWidth="1"/>
    <col min="14627" max="14627" width="44.40625" customWidth="1"/>
    <col min="14858" max="14858" width="13.1328125" customWidth="1"/>
    <col min="14859" max="14881" width="3.7265625" customWidth="1"/>
    <col min="14882" max="14882" width="9.86328125" customWidth="1"/>
    <col min="14883" max="14883" width="44.40625" customWidth="1"/>
    <col min="15114" max="15114" width="13.1328125" customWidth="1"/>
    <col min="15115" max="15137" width="3.7265625" customWidth="1"/>
    <col min="15138" max="15138" width="9.86328125" customWidth="1"/>
    <col min="15139" max="15139" width="44.40625" customWidth="1"/>
    <col min="15370" max="15370" width="13.1328125" customWidth="1"/>
    <col min="15371" max="15393" width="3.7265625" customWidth="1"/>
    <col min="15394" max="15394" width="9.86328125" customWidth="1"/>
    <col min="15395" max="15395" width="44.40625" customWidth="1"/>
    <col min="15626" max="15626" width="13.1328125" customWidth="1"/>
    <col min="15627" max="15649" width="3.7265625" customWidth="1"/>
    <col min="15650" max="15650" width="9.86328125" customWidth="1"/>
    <col min="15651" max="15651" width="44.40625" customWidth="1"/>
    <col min="15882" max="15882" width="13.1328125" customWidth="1"/>
    <col min="15883" max="15905" width="3.7265625" customWidth="1"/>
    <col min="15906" max="15906" width="9.86328125" customWidth="1"/>
    <col min="15907" max="15907" width="44.40625" customWidth="1"/>
    <col min="16138" max="16138" width="13.1328125" customWidth="1"/>
    <col min="16139" max="16161" width="3.7265625" customWidth="1"/>
    <col min="16162" max="16162" width="9.86328125" customWidth="1"/>
    <col min="16163" max="16163" width="44.40625" customWidth="1"/>
  </cols>
  <sheetData>
    <row r="1" spans="1:35" x14ac:dyDescent="0.6">
      <c r="A1" s="7" t="s">
        <v>151</v>
      </c>
    </row>
    <row r="3" spans="1:35" ht="73" x14ac:dyDescent="0.6">
      <c r="A3" s="54" t="s">
        <v>152</v>
      </c>
      <c r="B3" s="55" t="s">
        <v>153</v>
      </c>
      <c r="C3" s="56" t="s">
        <v>120</v>
      </c>
      <c r="D3" s="57" t="s">
        <v>154</v>
      </c>
      <c r="E3" s="56" t="s">
        <v>155</v>
      </c>
      <c r="F3" s="57" t="s">
        <v>156</v>
      </c>
      <c r="G3" s="56" t="s">
        <v>157</v>
      </c>
      <c r="H3" s="66" t="s">
        <v>178</v>
      </c>
      <c r="I3" s="56" t="s">
        <v>158</v>
      </c>
      <c r="J3" s="66" t="s">
        <v>159</v>
      </c>
      <c r="K3" s="56" t="s">
        <v>160</v>
      </c>
      <c r="L3" s="66" t="s">
        <v>161</v>
      </c>
      <c r="M3" s="56" t="s">
        <v>128</v>
      </c>
      <c r="N3" s="66" t="s">
        <v>180</v>
      </c>
      <c r="O3" s="56" t="s">
        <v>181</v>
      </c>
      <c r="P3" s="66" t="s">
        <v>182</v>
      </c>
      <c r="Q3" s="56" t="s">
        <v>183</v>
      </c>
      <c r="R3" s="66" t="s">
        <v>162</v>
      </c>
      <c r="S3" s="56" t="s">
        <v>184</v>
      </c>
      <c r="T3" s="66" t="s">
        <v>199</v>
      </c>
      <c r="U3" s="56" t="s">
        <v>185</v>
      </c>
      <c r="V3" s="66" t="s">
        <v>163</v>
      </c>
      <c r="W3" s="56" t="s">
        <v>164</v>
      </c>
      <c r="X3" s="66" t="s">
        <v>165</v>
      </c>
      <c r="Y3" s="56" t="s">
        <v>186</v>
      </c>
      <c r="Z3" s="66" t="s">
        <v>187</v>
      </c>
      <c r="AA3" s="56" t="s">
        <v>166</v>
      </c>
      <c r="AB3" s="66" t="s">
        <v>167</v>
      </c>
      <c r="AC3" s="56" t="s">
        <v>168</v>
      </c>
      <c r="AD3" s="66" t="s">
        <v>169</v>
      </c>
      <c r="AE3" s="56" t="s">
        <v>170</v>
      </c>
      <c r="AF3" s="66" t="s">
        <v>171</v>
      </c>
      <c r="AG3" s="56" t="s">
        <v>172</v>
      </c>
      <c r="AH3" s="67" t="s">
        <v>173</v>
      </c>
      <c r="AI3" s="58" t="s">
        <v>174</v>
      </c>
    </row>
    <row r="4" spans="1:35" ht="45" customHeight="1" x14ac:dyDescent="0.85">
      <c r="A4" s="63"/>
      <c r="B4" s="59"/>
      <c r="C4" s="60"/>
      <c r="D4" s="65"/>
      <c r="E4" s="60"/>
      <c r="F4" s="65"/>
      <c r="G4" s="60"/>
      <c r="H4" s="65"/>
      <c r="I4" s="60"/>
      <c r="J4" s="65"/>
      <c r="K4" s="60"/>
      <c r="L4" s="65"/>
      <c r="M4" s="60"/>
      <c r="N4" s="65"/>
      <c r="O4" s="60"/>
      <c r="P4" s="65"/>
      <c r="Q4" s="60"/>
      <c r="R4" s="65"/>
      <c r="S4" s="60"/>
      <c r="T4" s="65"/>
      <c r="U4" s="60"/>
      <c r="V4" s="65"/>
      <c r="W4" s="60"/>
      <c r="X4" s="65"/>
      <c r="Y4" s="60"/>
      <c r="Z4" s="65"/>
      <c r="AA4" s="60"/>
      <c r="AB4" s="65"/>
      <c r="AC4" s="60"/>
      <c r="AD4" s="65"/>
      <c r="AE4" s="60"/>
      <c r="AF4" s="65"/>
      <c r="AG4" s="60"/>
      <c r="AH4" s="65"/>
      <c r="AI4" s="61"/>
    </row>
    <row r="5" spans="1:35" ht="45" customHeight="1" x14ac:dyDescent="0.85">
      <c r="A5" s="63"/>
      <c r="B5" s="59"/>
      <c r="C5" s="60"/>
      <c r="D5" s="70"/>
      <c r="E5" s="60"/>
      <c r="F5" s="65"/>
      <c r="G5" s="60"/>
      <c r="H5" s="65"/>
      <c r="I5" s="60"/>
      <c r="J5" s="65"/>
      <c r="K5" s="60"/>
      <c r="L5" s="65"/>
      <c r="M5" s="60"/>
      <c r="N5" s="65"/>
      <c r="O5" s="60"/>
      <c r="P5" s="65"/>
      <c r="Q5" s="60"/>
      <c r="R5" s="65"/>
      <c r="S5" s="60"/>
      <c r="T5" s="65"/>
      <c r="U5" s="60"/>
      <c r="V5" s="65"/>
      <c r="W5" s="60"/>
      <c r="X5" s="65"/>
      <c r="Y5" s="60"/>
      <c r="Z5" s="65"/>
      <c r="AA5" s="60"/>
      <c r="AB5" s="65"/>
      <c r="AC5" s="60"/>
      <c r="AD5" s="65"/>
      <c r="AE5" s="60"/>
      <c r="AF5" s="65"/>
      <c r="AG5" s="60"/>
      <c r="AH5" s="65"/>
      <c r="AI5" s="59"/>
    </row>
    <row r="6" spans="1:35" ht="45" customHeight="1" x14ac:dyDescent="0.85">
      <c r="A6" s="63"/>
      <c r="B6" s="59"/>
      <c r="C6" s="60"/>
      <c r="D6" s="70"/>
      <c r="E6" s="60"/>
      <c r="F6" s="65"/>
      <c r="G6" s="60"/>
      <c r="H6" s="65"/>
      <c r="I6" s="60"/>
      <c r="J6" s="65"/>
      <c r="K6" s="60"/>
      <c r="L6" s="65"/>
      <c r="M6" s="60"/>
      <c r="N6" s="65"/>
      <c r="O6" s="60"/>
      <c r="P6" s="65"/>
      <c r="Q6" s="60"/>
      <c r="R6" s="65"/>
      <c r="S6" s="60"/>
      <c r="T6" s="65"/>
      <c r="U6" s="60"/>
      <c r="V6" s="65"/>
      <c r="W6" s="60"/>
      <c r="X6" s="65"/>
      <c r="Y6" s="60"/>
      <c r="Z6" s="65"/>
      <c r="AA6" s="60"/>
      <c r="AB6" s="65"/>
      <c r="AC6" s="60"/>
      <c r="AD6" s="65"/>
      <c r="AE6" s="60"/>
      <c r="AF6" s="65"/>
      <c r="AG6" s="60"/>
      <c r="AH6" s="65"/>
      <c r="AI6" s="61"/>
    </row>
    <row r="7" spans="1:35" ht="45" customHeight="1" x14ac:dyDescent="0.85">
      <c r="A7" s="63"/>
      <c r="B7" s="59"/>
      <c r="C7" s="60"/>
      <c r="D7" s="65"/>
      <c r="E7" s="60"/>
      <c r="F7" s="65"/>
      <c r="G7" s="60"/>
      <c r="H7" s="65"/>
      <c r="I7" s="60"/>
      <c r="J7" s="65"/>
      <c r="K7" s="60"/>
      <c r="L7" s="65"/>
      <c r="M7" s="60"/>
      <c r="N7" s="65"/>
      <c r="O7" s="60"/>
      <c r="P7" s="65"/>
      <c r="Q7" s="60"/>
      <c r="R7" s="65"/>
      <c r="S7" s="60"/>
      <c r="T7" s="65"/>
      <c r="U7" s="60"/>
      <c r="V7" s="65"/>
      <c r="W7" s="60"/>
      <c r="X7" s="65"/>
      <c r="Y7" s="60"/>
      <c r="Z7" s="65"/>
      <c r="AA7" s="60"/>
      <c r="AB7" s="65"/>
      <c r="AC7" s="60"/>
      <c r="AD7" s="65"/>
      <c r="AE7" s="60"/>
      <c r="AF7" s="65"/>
      <c r="AG7" s="60"/>
      <c r="AH7" s="65"/>
      <c r="AI7" s="59"/>
    </row>
    <row r="8" spans="1:35" ht="45" customHeight="1" x14ac:dyDescent="0.85">
      <c r="A8" s="63"/>
      <c r="B8" s="59"/>
      <c r="C8" s="60"/>
      <c r="D8" s="65"/>
      <c r="E8" s="60"/>
      <c r="F8" s="65"/>
      <c r="G8" s="60"/>
      <c r="H8" s="65"/>
      <c r="I8" s="60"/>
      <c r="J8" s="65"/>
      <c r="K8" s="60"/>
      <c r="L8" s="65"/>
      <c r="M8" s="60"/>
      <c r="N8" s="65"/>
      <c r="O8" s="60"/>
      <c r="P8" s="65"/>
      <c r="Q8" s="60"/>
      <c r="R8" s="65"/>
      <c r="S8" s="60"/>
      <c r="T8" s="65"/>
      <c r="U8" s="60"/>
      <c r="V8" s="65"/>
      <c r="W8" s="60"/>
      <c r="X8" s="65"/>
      <c r="Y8" s="60"/>
      <c r="Z8" s="65"/>
      <c r="AA8" s="60"/>
      <c r="AB8" s="65"/>
      <c r="AC8" s="60"/>
      <c r="AD8" s="65"/>
      <c r="AE8" s="60"/>
      <c r="AF8" s="65"/>
      <c r="AG8" s="60"/>
      <c r="AH8" s="65"/>
      <c r="AI8" s="61"/>
    </row>
    <row r="9" spans="1:35" ht="45" customHeight="1" x14ac:dyDescent="0.85">
      <c r="A9" s="63"/>
      <c r="B9" s="59"/>
      <c r="C9" s="60"/>
      <c r="D9" s="65"/>
      <c r="E9" s="60"/>
      <c r="F9" s="65"/>
      <c r="G9" s="60"/>
      <c r="H9" s="65"/>
      <c r="I9" s="60"/>
      <c r="J9" s="65"/>
      <c r="K9" s="60"/>
      <c r="L9" s="65"/>
      <c r="M9" s="60"/>
      <c r="N9" s="65"/>
      <c r="O9" s="60"/>
      <c r="P9" s="65"/>
      <c r="Q9" s="60"/>
      <c r="R9" s="65"/>
      <c r="S9" s="60"/>
      <c r="T9" s="65"/>
      <c r="U9" s="60"/>
      <c r="V9" s="65"/>
      <c r="W9" s="60"/>
      <c r="X9" s="65"/>
      <c r="Y9" s="60"/>
      <c r="Z9" s="65"/>
      <c r="AA9" s="60"/>
      <c r="AB9" s="65"/>
      <c r="AC9" s="60"/>
      <c r="AD9" s="65"/>
      <c r="AE9" s="60"/>
      <c r="AF9" s="65"/>
      <c r="AG9" s="60"/>
      <c r="AH9" s="65"/>
      <c r="AI9" s="59"/>
    </row>
    <row r="10" spans="1:35" ht="45" customHeight="1" x14ac:dyDescent="0.85">
      <c r="A10" s="63"/>
      <c r="B10" s="59"/>
      <c r="C10" s="60"/>
      <c r="D10" s="65"/>
      <c r="E10" s="60"/>
      <c r="F10" s="65"/>
      <c r="G10" s="60"/>
      <c r="H10" s="65"/>
      <c r="I10" s="60"/>
      <c r="J10" s="65"/>
      <c r="K10" s="60"/>
      <c r="L10" s="65"/>
      <c r="M10" s="60"/>
      <c r="N10" s="65"/>
      <c r="O10" s="60"/>
      <c r="P10" s="65"/>
      <c r="Q10" s="60"/>
      <c r="R10" s="65"/>
      <c r="S10" s="60"/>
      <c r="T10" s="65"/>
      <c r="U10" s="60"/>
      <c r="V10" s="65"/>
      <c r="W10" s="60"/>
      <c r="X10" s="65"/>
      <c r="Y10" s="60"/>
      <c r="Z10" s="65"/>
      <c r="AA10" s="60"/>
      <c r="AB10" s="65"/>
      <c r="AC10" s="60"/>
      <c r="AD10" s="65"/>
      <c r="AE10" s="60"/>
      <c r="AF10" s="65"/>
      <c r="AG10" s="60"/>
      <c r="AH10" s="65"/>
      <c r="AI10" s="59"/>
    </row>
    <row r="11" spans="1:35" ht="45" customHeight="1" x14ac:dyDescent="0.85">
      <c r="A11" s="63"/>
      <c r="B11" s="59"/>
      <c r="C11" s="60"/>
      <c r="D11" s="65"/>
      <c r="E11" s="60"/>
      <c r="F11" s="65"/>
      <c r="G11" s="60"/>
      <c r="H11" s="65"/>
      <c r="I11" s="60"/>
      <c r="J11" s="65"/>
      <c r="K11" s="60"/>
      <c r="L11" s="65"/>
      <c r="M11" s="60"/>
      <c r="N11" s="65"/>
      <c r="O11" s="60"/>
      <c r="P11" s="65"/>
      <c r="Q11" s="60"/>
      <c r="R11" s="65"/>
      <c r="S11" s="60"/>
      <c r="T11" s="65"/>
      <c r="U11" s="60"/>
      <c r="V11" s="65"/>
      <c r="W11" s="60"/>
      <c r="X11" s="65"/>
      <c r="Y11" s="60"/>
      <c r="Z11" s="65"/>
      <c r="AA11" s="60"/>
      <c r="AB11" s="65"/>
      <c r="AC11" s="60"/>
      <c r="AD11" s="65"/>
      <c r="AE11" s="60"/>
      <c r="AF11" s="65"/>
      <c r="AG11" s="60"/>
      <c r="AH11" s="65"/>
      <c r="AI11" s="59"/>
    </row>
    <row r="12" spans="1:35" ht="45" customHeight="1" x14ac:dyDescent="0.85">
      <c r="A12" s="63"/>
      <c r="B12" s="59"/>
      <c r="C12" s="60"/>
      <c r="D12" s="65"/>
      <c r="E12" s="60"/>
      <c r="F12" s="65"/>
      <c r="G12" s="60"/>
      <c r="H12" s="65"/>
      <c r="I12" s="60"/>
      <c r="J12" s="65"/>
      <c r="K12" s="60"/>
      <c r="L12" s="65"/>
      <c r="M12" s="60"/>
      <c r="N12" s="65"/>
      <c r="O12" s="60"/>
      <c r="P12" s="65"/>
      <c r="Q12" s="60"/>
      <c r="R12" s="65"/>
      <c r="S12" s="60"/>
      <c r="T12" s="65"/>
      <c r="U12" s="60"/>
      <c r="V12" s="65"/>
      <c r="W12" s="60"/>
      <c r="X12" s="65"/>
      <c r="Y12" s="60"/>
      <c r="Z12" s="65"/>
      <c r="AA12" s="60"/>
      <c r="AB12" s="65"/>
      <c r="AC12" s="60"/>
      <c r="AD12" s="65"/>
      <c r="AE12" s="60"/>
      <c r="AF12" s="65"/>
      <c r="AG12" s="60"/>
      <c r="AH12" s="65"/>
      <c r="AI12" s="61"/>
    </row>
    <row r="13" spans="1:35" ht="45" customHeight="1" x14ac:dyDescent="0.85">
      <c r="A13" s="63"/>
      <c r="B13" s="59"/>
      <c r="C13" s="60"/>
      <c r="D13" s="65"/>
      <c r="E13" s="60"/>
      <c r="F13" s="65"/>
      <c r="G13" s="60"/>
      <c r="H13" s="65"/>
      <c r="I13" s="60"/>
      <c r="J13" s="65"/>
      <c r="K13" s="60"/>
      <c r="L13" s="65"/>
      <c r="M13" s="60"/>
      <c r="N13" s="65"/>
      <c r="O13" s="60"/>
      <c r="P13" s="65"/>
      <c r="Q13" s="60"/>
      <c r="R13" s="65"/>
      <c r="S13" s="60"/>
      <c r="T13" s="65"/>
      <c r="U13" s="60"/>
      <c r="V13" s="65"/>
      <c r="W13" s="60"/>
      <c r="X13" s="65"/>
      <c r="Y13" s="60"/>
      <c r="Z13" s="65"/>
      <c r="AA13" s="60"/>
      <c r="AB13" s="65"/>
      <c r="AC13" s="60"/>
      <c r="AD13" s="65"/>
      <c r="AE13" s="60"/>
      <c r="AF13" s="65"/>
      <c r="AG13" s="60"/>
      <c r="AH13" s="65"/>
      <c r="AI13" s="59"/>
    </row>
    <row r="14" spans="1:35" ht="45" customHeight="1" x14ac:dyDescent="0.85">
      <c r="A14" s="63"/>
      <c r="B14" s="59"/>
      <c r="C14" s="60"/>
      <c r="D14" s="65"/>
      <c r="E14" s="60"/>
      <c r="F14" s="65"/>
      <c r="G14" s="60"/>
      <c r="H14" s="65"/>
      <c r="I14" s="60"/>
      <c r="J14" s="65"/>
      <c r="K14" s="60"/>
      <c r="L14" s="65"/>
      <c r="M14" s="60"/>
      <c r="N14" s="65"/>
      <c r="O14" s="60"/>
      <c r="P14" s="65"/>
      <c r="Q14" s="60"/>
      <c r="R14" s="65"/>
      <c r="S14" s="60"/>
      <c r="T14" s="65"/>
      <c r="U14" s="60"/>
      <c r="V14" s="65"/>
      <c r="W14" s="60"/>
      <c r="X14" s="65"/>
      <c r="Y14" s="60"/>
      <c r="Z14" s="65"/>
      <c r="AA14" s="60"/>
      <c r="AB14" s="65"/>
      <c r="AC14" s="60"/>
      <c r="AD14" s="65"/>
      <c r="AE14" s="60"/>
      <c r="AF14" s="65"/>
      <c r="AG14" s="60"/>
      <c r="AH14" s="65"/>
      <c r="AI14" s="68"/>
    </row>
    <row r="15" spans="1:35" ht="45" customHeight="1" x14ac:dyDescent="0.85">
      <c r="A15" s="63"/>
      <c r="B15" s="59"/>
      <c r="C15" s="60"/>
      <c r="D15" s="65"/>
      <c r="E15" s="60"/>
      <c r="F15" s="65"/>
      <c r="G15" s="60"/>
      <c r="H15" s="65"/>
      <c r="I15" s="60"/>
      <c r="J15" s="65"/>
      <c r="K15" s="60"/>
      <c r="L15" s="65"/>
      <c r="M15" s="60"/>
      <c r="N15" s="65"/>
      <c r="O15" s="60"/>
      <c r="P15" s="65"/>
      <c r="Q15" s="60"/>
      <c r="R15" s="65"/>
      <c r="S15" s="60"/>
      <c r="T15" s="65"/>
      <c r="U15" s="60"/>
      <c r="V15" s="65"/>
      <c r="W15" s="60"/>
      <c r="X15" s="65"/>
      <c r="Y15" s="60"/>
      <c r="Z15" s="65"/>
      <c r="AA15" s="60"/>
      <c r="AB15" s="65"/>
      <c r="AC15" s="60"/>
      <c r="AD15" s="65"/>
      <c r="AE15" s="60"/>
      <c r="AF15" s="65"/>
      <c r="AG15" s="60"/>
      <c r="AH15" s="69"/>
      <c r="AI15" s="61"/>
    </row>
    <row r="16" spans="1:35" ht="45" customHeight="1" x14ac:dyDescent="0.85">
      <c r="A16" s="63"/>
      <c r="B16" s="59"/>
      <c r="C16" s="60"/>
      <c r="D16" s="65"/>
      <c r="E16" s="60"/>
      <c r="F16" s="65"/>
      <c r="G16" s="60"/>
      <c r="H16" s="65"/>
      <c r="I16" s="60"/>
      <c r="J16" s="65"/>
      <c r="K16" s="60"/>
      <c r="L16" s="65"/>
      <c r="M16" s="60"/>
      <c r="N16" s="65"/>
      <c r="O16" s="60"/>
      <c r="P16" s="65"/>
      <c r="Q16" s="60"/>
      <c r="R16" s="65"/>
      <c r="S16" s="60"/>
      <c r="T16" s="65"/>
      <c r="U16" s="60"/>
      <c r="V16" s="65"/>
      <c r="W16" s="60"/>
      <c r="X16" s="65"/>
      <c r="Y16" s="60"/>
      <c r="Z16" s="65"/>
      <c r="AA16" s="60"/>
      <c r="AB16" s="65"/>
      <c r="AC16" s="60"/>
      <c r="AD16" s="65"/>
      <c r="AE16" s="60"/>
      <c r="AF16" s="65"/>
      <c r="AG16" s="60"/>
      <c r="AH16" s="65"/>
      <c r="AI16" s="59"/>
    </row>
    <row r="17" spans="1:35" ht="45" customHeight="1" x14ac:dyDescent="0.85">
      <c r="A17" s="63"/>
      <c r="B17" s="59"/>
      <c r="C17" s="60"/>
      <c r="D17" s="65"/>
      <c r="E17" s="60"/>
      <c r="F17" s="65"/>
      <c r="G17" s="60"/>
      <c r="H17" s="65"/>
      <c r="I17" s="60"/>
      <c r="J17" s="65"/>
      <c r="K17" s="60"/>
      <c r="L17" s="65"/>
      <c r="M17" s="60"/>
      <c r="N17" s="65"/>
      <c r="O17" s="60"/>
      <c r="P17" s="65"/>
      <c r="Q17" s="60"/>
      <c r="R17" s="65"/>
      <c r="S17" s="60"/>
      <c r="T17" s="65"/>
      <c r="U17" s="60"/>
      <c r="V17" s="65"/>
      <c r="W17" s="60"/>
      <c r="X17" s="65"/>
      <c r="Y17" s="60"/>
      <c r="Z17" s="65"/>
      <c r="AA17" s="60"/>
      <c r="AB17" s="65"/>
      <c r="AC17" s="60"/>
      <c r="AD17" s="65"/>
      <c r="AE17" s="60"/>
      <c r="AF17" s="65"/>
      <c r="AG17" s="60"/>
      <c r="AH17" s="65"/>
      <c r="AI17" s="59"/>
    </row>
    <row r="18" spans="1:35" ht="45" customHeight="1" x14ac:dyDescent="0.85">
      <c r="A18" s="63"/>
      <c r="B18" s="59"/>
      <c r="C18" s="60"/>
      <c r="D18" s="65"/>
      <c r="E18" s="60"/>
      <c r="F18" s="65"/>
      <c r="G18" s="60"/>
      <c r="H18" s="65"/>
      <c r="I18" s="60"/>
      <c r="J18" s="65"/>
      <c r="K18" s="60"/>
      <c r="L18" s="65"/>
      <c r="M18" s="60"/>
      <c r="N18" s="65"/>
      <c r="O18" s="60"/>
      <c r="P18" s="65"/>
      <c r="Q18" s="60"/>
      <c r="R18" s="65"/>
      <c r="S18" s="60"/>
      <c r="T18" s="65"/>
      <c r="U18" s="60"/>
      <c r="V18" s="65"/>
      <c r="W18" s="60"/>
      <c r="X18" s="65"/>
      <c r="Y18" s="60"/>
      <c r="Z18" s="65"/>
      <c r="AA18" s="60"/>
      <c r="AB18" s="65"/>
      <c r="AC18" s="60"/>
      <c r="AD18" s="65"/>
      <c r="AE18" s="60"/>
      <c r="AF18" s="65"/>
      <c r="AG18" s="60"/>
      <c r="AH18" s="65"/>
      <c r="AI18" s="59"/>
    </row>
    <row r="19" spans="1:35" ht="45" customHeight="1" x14ac:dyDescent="0.85">
      <c r="A19" s="62"/>
      <c r="B19" s="59"/>
      <c r="C19" s="60"/>
      <c r="D19" s="65"/>
      <c r="E19" s="60"/>
      <c r="F19" s="65"/>
      <c r="G19" s="60"/>
      <c r="H19" s="65"/>
      <c r="I19" s="60"/>
      <c r="J19" s="65"/>
      <c r="K19" s="60"/>
      <c r="L19" s="65"/>
      <c r="M19" s="60"/>
      <c r="N19" s="65"/>
      <c r="O19" s="60"/>
      <c r="P19" s="65"/>
      <c r="Q19" s="60"/>
      <c r="R19" s="65"/>
      <c r="S19" s="60"/>
      <c r="T19" s="65"/>
      <c r="U19" s="60"/>
      <c r="V19" s="65"/>
      <c r="W19" s="60"/>
      <c r="X19" s="65"/>
      <c r="Y19" s="60"/>
      <c r="Z19" s="65"/>
      <c r="AA19" s="60"/>
      <c r="AB19" s="65"/>
      <c r="AC19" s="60"/>
      <c r="AD19" s="65"/>
      <c r="AE19" s="60"/>
      <c r="AF19" s="65"/>
      <c r="AG19" s="60"/>
      <c r="AH19" s="65"/>
      <c r="AI19" s="59"/>
    </row>
    <row r="20" spans="1:35" ht="45" customHeight="1" x14ac:dyDescent="0.85">
      <c r="A20" s="62"/>
      <c r="B20" s="59"/>
      <c r="C20" s="60"/>
      <c r="D20" s="65"/>
      <c r="E20" s="60"/>
      <c r="F20" s="65"/>
      <c r="G20" s="60"/>
      <c r="H20" s="65"/>
      <c r="I20" s="60"/>
      <c r="J20" s="65"/>
      <c r="K20" s="60"/>
      <c r="L20" s="65"/>
      <c r="M20" s="60"/>
      <c r="N20" s="65"/>
      <c r="O20" s="60"/>
      <c r="P20" s="65"/>
      <c r="Q20" s="60"/>
      <c r="R20" s="65"/>
      <c r="S20" s="60"/>
      <c r="T20" s="65"/>
      <c r="U20" s="60"/>
      <c r="V20" s="65"/>
      <c r="W20" s="60"/>
      <c r="X20" s="65"/>
      <c r="Y20" s="60"/>
      <c r="Z20" s="65"/>
      <c r="AA20" s="60"/>
      <c r="AB20" s="65"/>
      <c r="AC20" s="60"/>
      <c r="AD20" s="65"/>
      <c r="AE20" s="60"/>
      <c r="AF20" s="65"/>
      <c r="AG20" s="60"/>
      <c r="AH20" s="65"/>
      <c r="AI20" s="59"/>
    </row>
    <row r="21" spans="1:35" ht="45" customHeight="1" x14ac:dyDescent="0.85">
      <c r="A21" s="62"/>
      <c r="B21" s="59"/>
      <c r="C21" s="60"/>
      <c r="D21" s="65"/>
      <c r="E21" s="60"/>
      <c r="F21" s="65"/>
      <c r="G21" s="60"/>
      <c r="H21" s="65"/>
      <c r="I21" s="60"/>
      <c r="J21" s="65"/>
      <c r="K21" s="60"/>
      <c r="L21" s="65"/>
      <c r="M21" s="60"/>
      <c r="N21" s="65"/>
      <c r="O21" s="60"/>
      <c r="P21" s="65"/>
      <c r="Q21" s="60"/>
      <c r="R21" s="65"/>
      <c r="S21" s="60"/>
      <c r="T21" s="65"/>
      <c r="U21" s="60"/>
      <c r="V21" s="65"/>
      <c r="W21" s="60"/>
      <c r="X21" s="65"/>
      <c r="Y21" s="60"/>
      <c r="Z21" s="65"/>
      <c r="AA21" s="60"/>
      <c r="AB21" s="65"/>
      <c r="AC21" s="60"/>
      <c r="AD21" s="65"/>
      <c r="AE21" s="60"/>
      <c r="AF21" s="65"/>
      <c r="AG21" s="60"/>
      <c r="AH21" s="65"/>
      <c r="AI21" s="59"/>
    </row>
    <row r="22" spans="1:35" ht="45" customHeight="1" x14ac:dyDescent="0.85">
      <c r="A22" s="62"/>
      <c r="B22" s="59"/>
      <c r="C22" s="60"/>
      <c r="D22" s="65"/>
      <c r="E22" s="60"/>
      <c r="F22" s="65"/>
      <c r="G22" s="60"/>
      <c r="H22" s="65"/>
      <c r="I22" s="60"/>
      <c r="J22" s="65"/>
      <c r="K22" s="60"/>
      <c r="L22" s="65"/>
      <c r="M22" s="60"/>
      <c r="N22" s="65"/>
      <c r="O22" s="60"/>
      <c r="P22" s="65"/>
      <c r="Q22" s="60"/>
      <c r="R22" s="65"/>
      <c r="S22" s="60"/>
      <c r="T22" s="65"/>
      <c r="U22" s="60"/>
      <c r="V22" s="65"/>
      <c r="W22" s="60"/>
      <c r="X22" s="65"/>
      <c r="Y22" s="60"/>
      <c r="Z22" s="65"/>
      <c r="AA22" s="60"/>
      <c r="AB22" s="65"/>
      <c r="AC22" s="60"/>
      <c r="AD22" s="65"/>
      <c r="AE22" s="60"/>
      <c r="AF22" s="65"/>
      <c r="AG22" s="60"/>
      <c r="AH22" s="65"/>
      <c r="AI22" s="59"/>
    </row>
    <row r="23" spans="1:35" ht="45" customHeight="1" x14ac:dyDescent="0.85">
      <c r="A23" s="62"/>
      <c r="B23" s="59"/>
      <c r="C23" s="60"/>
      <c r="D23" s="65"/>
      <c r="E23" s="60"/>
      <c r="F23" s="65"/>
      <c r="G23" s="60"/>
      <c r="H23" s="65"/>
      <c r="I23" s="60"/>
      <c r="J23" s="65"/>
      <c r="K23" s="60"/>
      <c r="L23" s="65"/>
      <c r="M23" s="60"/>
      <c r="N23" s="65"/>
      <c r="O23" s="60"/>
      <c r="P23" s="65"/>
      <c r="Q23" s="60"/>
      <c r="R23" s="65"/>
      <c r="S23" s="60"/>
      <c r="T23" s="65"/>
      <c r="U23" s="60"/>
      <c r="V23" s="65"/>
      <c r="W23" s="60"/>
      <c r="X23" s="65"/>
      <c r="Y23" s="60"/>
      <c r="Z23" s="65"/>
      <c r="AA23" s="60"/>
      <c r="AB23" s="65"/>
      <c r="AC23" s="60"/>
      <c r="AD23" s="65"/>
      <c r="AE23" s="60"/>
      <c r="AF23" s="65"/>
      <c r="AG23" s="60"/>
      <c r="AH23" s="65"/>
      <c r="AI23" s="59"/>
    </row>
    <row r="24" spans="1:35" ht="45" customHeight="1" x14ac:dyDescent="0.85">
      <c r="A24" s="62"/>
      <c r="B24" s="59"/>
      <c r="C24" s="60"/>
      <c r="D24" s="65"/>
      <c r="E24" s="60"/>
      <c r="F24" s="65"/>
      <c r="G24" s="60"/>
      <c r="H24" s="65"/>
      <c r="I24" s="60"/>
      <c r="J24" s="65"/>
      <c r="K24" s="60"/>
      <c r="L24" s="65"/>
      <c r="M24" s="60"/>
      <c r="N24" s="65"/>
      <c r="O24" s="60"/>
      <c r="P24" s="65"/>
      <c r="Q24" s="60"/>
      <c r="R24" s="65"/>
      <c r="S24" s="60"/>
      <c r="T24" s="65"/>
      <c r="U24" s="60"/>
      <c r="V24" s="65"/>
      <c r="W24" s="60"/>
      <c r="X24" s="65"/>
      <c r="Y24" s="60"/>
      <c r="Z24" s="65"/>
      <c r="AA24" s="60"/>
      <c r="AB24" s="65"/>
      <c r="AC24" s="60"/>
      <c r="AD24" s="65"/>
      <c r="AE24" s="60"/>
      <c r="AF24" s="65"/>
      <c r="AG24" s="60"/>
      <c r="AH24" s="65"/>
      <c r="AI24" s="59"/>
    </row>
    <row r="25" spans="1:35" ht="45" customHeight="1" x14ac:dyDescent="0.85">
      <c r="A25" s="62"/>
      <c r="B25" s="59"/>
      <c r="C25" s="60"/>
      <c r="D25" s="65"/>
      <c r="E25" s="60"/>
      <c r="F25" s="65"/>
      <c r="G25" s="60"/>
      <c r="H25" s="65"/>
      <c r="I25" s="60"/>
      <c r="J25" s="65"/>
      <c r="K25" s="60"/>
      <c r="L25" s="65"/>
      <c r="M25" s="60"/>
      <c r="N25" s="65"/>
      <c r="O25" s="60"/>
      <c r="P25" s="65"/>
      <c r="Q25" s="60"/>
      <c r="R25" s="65"/>
      <c r="S25" s="60"/>
      <c r="T25" s="65"/>
      <c r="U25" s="60"/>
      <c r="V25" s="65"/>
      <c r="W25" s="60"/>
      <c r="X25" s="65"/>
      <c r="Y25" s="60"/>
      <c r="Z25" s="65"/>
      <c r="AA25" s="60"/>
      <c r="AB25" s="65"/>
      <c r="AC25" s="60"/>
      <c r="AD25" s="65"/>
      <c r="AE25" s="60"/>
      <c r="AF25" s="65"/>
      <c r="AG25" s="60"/>
      <c r="AH25" s="65"/>
      <c r="AI25" s="59"/>
    </row>
    <row r="26" spans="1:35" ht="45" customHeight="1" x14ac:dyDescent="0.85">
      <c r="A26" s="62"/>
      <c r="B26" s="59"/>
      <c r="C26" s="60"/>
      <c r="D26" s="65"/>
      <c r="E26" s="60"/>
      <c r="F26" s="65"/>
      <c r="G26" s="60"/>
      <c r="H26" s="65"/>
      <c r="I26" s="60"/>
      <c r="J26" s="65"/>
      <c r="K26" s="60"/>
      <c r="L26" s="65"/>
      <c r="M26" s="60"/>
      <c r="N26" s="65"/>
      <c r="O26" s="60"/>
      <c r="P26" s="65"/>
      <c r="Q26" s="60"/>
      <c r="R26" s="65"/>
      <c r="S26" s="60"/>
      <c r="T26" s="65"/>
      <c r="U26" s="60"/>
      <c r="V26" s="65"/>
      <c r="W26" s="60"/>
      <c r="X26" s="65"/>
      <c r="Y26" s="60"/>
      <c r="Z26" s="65"/>
      <c r="AA26" s="60"/>
      <c r="AB26" s="65"/>
      <c r="AC26" s="60"/>
      <c r="AD26" s="65"/>
      <c r="AE26" s="60"/>
      <c r="AF26" s="65"/>
      <c r="AG26" s="60"/>
      <c r="AH26" s="65"/>
      <c r="AI26" s="59"/>
    </row>
    <row r="27" spans="1:35" ht="45" customHeight="1" x14ac:dyDescent="0.85">
      <c r="A27" s="62"/>
      <c r="B27" s="59"/>
      <c r="C27" s="60"/>
      <c r="D27" s="65"/>
      <c r="E27" s="60"/>
      <c r="F27" s="65"/>
      <c r="G27" s="60"/>
      <c r="H27" s="65"/>
      <c r="I27" s="60"/>
      <c r="J27" s="65"/>
      <c r="K27" s="60"/>
      <c r="L27" s="65"/>
      <c r="M27" s="60"/>
      <c r="N27" s="65"/>
      <c r="O27" s="60"/>
      <c r="P27" s="65"/>
      <c r="Q27" s="60"/>
      <c r="R27" s="65"/>
      <c r="S27" s="60"/>
      <c r="T27" s="65"/>
      <c r="U27" s="60"/>
      <c r="V27" s="65"/>
      <c r="W27" s="60"/>
      <c r="X27" s="65"/>
      <c r="Y27" s="60"/>
      <c r="Z27" s="65"/>
      <c r="AA27" s="60"/>
      <c r="AB27" s="65"/>
      <c r="AC27" s="60"/>
      <c r="AD27" s="65"/>
      <c r="AE27" s="60"/>
      <c r="AF27" s="65"/>
      <c r="AG27" s="60"/>
      <c r="AH27" s="65"/>
      <c r="AI27" s="59"/>
    </row>
    <row r="28" spans="1:35" ht="45" customHeight="1" x14ac:dyDescent="0.85">
      <c r="A28" s="62"/>
      <c r="B28" s="59"/>
      <c r="C28" s="60"/>
      <c r="D28" s="65"/>
      <c r="E28" s="60"/>
      <c r="F28" s="59"/>
      <c r="G28" s="60"/>
      <c r="H28" s="65"/>
      <c r="I28" s="60"/>
      <c r="J28" s="65"/>
      <c r="K28" s="60"/>
      <c r="L28" s="65"/>
      <c r="M28" s="60"/>
      <c r="N28" s="65"/>
      <c r="O28" s="60"/>
      <c r="P28" s="65"/>
      <c r="Q28" s="60"/>
      <c r="R28" s="65"/>
      <c r="S28" s="60"/>
      <c r="T28" s="65"/>
      <c r="U28" s="60"/>
      <c r="V28" s="65"/>
      <c r="W28" s="60"/>
      <c r="X28" s="65"/>
      <c r="Y28" s="60"/>
      <c r="Z28" s="65"/>
      <c r="AA28" s="60"/>
      <c r="AB28" s="65"/>
      <c r="AC28" s="60"/>
      <c r="AD28" s="65"/>
      <c r="AE28" s="60"/>
      <c r="AF28" s="65"/>
      <c r="AG28" s="60"/>
      <c r="AH28" s="65"/>
      <c r="AI28" s="59"/>
    </row>
    <row r="29" spans="1:35" x14ac:dyDescent="0.6">
      <c r="D29" s="71"/>
    </row>
  </sheetData>
  <phoneticPr fontId="5" type="noConversion"/>
  <pageMargins left="0.75" right="0.75" top="1" bottom="1" header="0.5" footer="0.5"/>
  <pageSetup scale="67"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6"/>
  <sheetViews>
    <sheetView workbookViewId="0">
      <selection activeCell="B4" sqref="B4"/>
    </sheetView>
  </sheetViews>
  <sheetFormatPr defaultRowHeight="13" x14ac:dyDescent="0.6"/>
  <cols>
    <col min="1" max="1" width="14" customWidth="1"/>
    <col min="2" max="2" width="82.1328125" customWidth="1"/>
  </cols>
  <sheetData>
    <row r="1" spans="1:2" x14ac:dyDescent="0.6">
      <c r="A1" s="52"/>
    </row>
    <row r="2" spans="1:2" x14ac:dyDescent="0.6">
      <c r="A2" s="7" t="s">
        <v>176</v>
      </c>
    </row>
    <row r="3" spans="1:2" x14ac:dyDescent="0.6">
      <c r="A3" s="7" t="s">
        <v>175</v>
      </c>
      <c r="B3" s="25" t="s">
        <v>177</v>
      </c>
    </row>
    <row r="4" spans="1:2" ht="15.25" x14ac:dyDescent="0.65">
      <c r="B4" s="51" t="s">
        <v>133</v>
      </c>
    </row>
    <row r="5" spans="1:2" ht="15.25" x14ac:dyDescent="0.65">
      <c r="B5" s="51" t="s">
        <v>198</v>
      </c>
    </row>
    <row r="6" spans="1:2" ht="15.25" x14ac:dyDescent="0.65">
      <c r="B6" s="51" t="s">
        <v>134</v>
      </c>
    </row>
    <row r="7" spans="1:2" ht="15.25" x14ac:dyDescent="0.65">
      <c r="B7" s="51" t="s">
        <v>135</v>
      </c>
    </row>
    <row r="8" spans="1:2" ht="15.25" x14ac:dyDescent="0.65">
      <c r="B8" s="51" t="s">
        <v>136</v>
      </c>
    </row>
    <row r="9" spans="1:2" ht="15.25" x14ac:dyDescent="0.65">
      <c r="B9" s="51" t="s">
        <v>137</v>
      </c>
    </row>
    <row r="10" spans="1:2" ht="15.25" x14ac:dyDescent="0.65">
      <c r="B10" s="51" t="s">
        <v>138</v>
      </c>
    </row>
    <row r="11" spans="1:2" ht="15.25" x14ac:dyDescent="0.65">
      <c r="B11" s="51" t="s">
        <v>144</v>
      </c>
    </row>
    <row r="12" spans="1:2" ht="15.25" x14ac:dyDescent="0.65">
      <c r="B12" s="51" t="s">
        <v>145</v>
      </c>
    </row>
    <row r="13" spans="1:2" ht="15.25" x14ac:dyDescent="0.65">
      <c r="B13" s="51" t="s">
        <v>146</v>
      </c>
    </row>
    <row r="14" spans="1:2" ht="15.25" x14ac:dyDescent="0.65">
      <c r="B14" s="51" t="s">
        <v>147</v>
      </c>
    </row>
    <row r="15" spans="1:2" ht="15.25" x14ac:dyDescent="0.65">
      <c r="B15" s="51" t="s">
        <v>148</v>
      </c>
    </row>
    <row r="16" spans="1:2" ht="15.25" x14ac:dyDescent="0.65">
      <c r="B16" s="51" t="s">
        <v>179</v>
      </c>
    </row>
    <row r="17" spans="2:2" ht="15.25" x14ac:dyDescent="0.65">
      <c r="B17" s="51"/>
    </row>
    <row r="19" spans="2:2" x14ac:dyDescent="0.6">
      <c r="B19" t="s">
        <v>139</v>
      </c>
    </row>
    <row r="21" spans="2:2" x14ac:dyDescent="0.6">
      <c r="B21" t="s">
        <v>140</v>
      </c>
    </row>
    <row r="22" spans="2:2" x14ac:dyDescent="0.6">
      <c r="B22" t="s">
        <v>141</v>
      </c>
    </row>
    <row r="23" spans="2:2" x14ac:dyDescent="0.6">
      <c r="B23" t="s">
        <v>142</v>
      </c>
    </row>
    <row r="24" spans="2:2" x14ac:dyDescent="0.6">
      <c r="B24" s="52" t="s">
        <v>149</v>
      </c>
    </row>
    <row r="26" spans="2:2" x14ac:dyDescent="0.6">
      <c r="B26"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Review</vt:lpstr>
      <vt:lpstr>Miscellaneous</vt:lpstr>
      <vt:lpstr>File Checklist</vt:lpstr>
      <vt:lpstr>Moisture Management 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Apartments Providence</dc:creator>
  <cp:lastModifiedBy>Scott Beals</cp:lastModifiedBy>
  <cp:lastPrinted>2021-04-05T18:51:13Z</cp:lastPrinted>
  <dcterms:created xsi:type="dcterms:W3CDTF">2005-02-14T19:22:14Z</dcterms:created>
  <dcterms:modified xsi:type="dcterms:W3CDTF">2021-04-05T19:08:34Z</dcterms:modified>
</cp:coreProperties>
</file>